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Arkusz1" sheetId="1" r:id="rId1"/>
    <sheet name="Arkusz2" sheetId="2" r:id="rId2"/>
    <sheet name="Arkusz3" sheetId="3" r:id="rId3"/>
  </sheets>
  <calcPr calcId="125725" fullPrecision="0"/>
</workbook>
</file>

<file path=xl/calcChain.xml><?xml version="1.0" encoding="utf-8"?>
<calcChain xmlns="http://schemas.openxmlformats.org/spreadsheetml/2006/main">
  <c r="AF4" i="2"/>
  <c r="AF61" s="1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3"/>
  <c r="AE5"/>
  <c r="AE6"/>
  <c r="AE7"/>
  <c r="AE8"/>
  <c r="AE9"/>
  <c r="AE10"/>
  <c r="AE11"/>
  <c r="AE12"/>
  <c r="AE13"/>
  <c r="AE14"/>
  <c r="AE15"/>
  <c r="AE16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3"/>
  <c r="AD4"/>
  <c r="AE4" s="1"/>
  <c r="AE61" s="1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3"/>
  <c r="Z4" l="1"/>
  <c r="Z5"/>
  <c r="Z6"/>
  <c r="Z7"/>
  <c r="Z8"/>
  <c r="Z9"/>
  <c r="Z10"/>
  <c r="Z11"/>
  <c r="Z12"/>
  <c r="Z13"/>
  <c r="Z14"/>
  <c r="Z15"/>
  <c r="Z16"/>
  <c r="Z17"/>
  <c r="Z18"/>
  <c r="Z19"/>
  <c r="Z20"/>
  <c r="Z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3"/>
  <c r="Y4"/>
  <c r="Y7"/>
  <c r="Y8"/>
  <c r="Y11"/>
  <c r="Y15"/>
  <c r="Y16"/>
  <c r="Y20"/>
  <c r="Y24"/>
  <c r="Y27"/>
  <c r="Y28"/>
  <c r="Y31"/>
  <c r="Y32"/>
  <c r="Y36"/>
  <c r="Y39"/>
  <c r="Y40"/>
  <c r="Y43"/>
  <c r="Y47"/>
  <c r="Y48"/>
  <c r="Y55"/>
  <c r="Y56"/>
  <c r="Y59"/>
  <c r="Y60"/>
  <c r="X4"/>
  <c r="X5"/>
  <c r="Y5" s="1"/>
  <c r="X6"/>
  <c r="Y6" s="1"/>
  <c r="X7"/>
  <c r="X8"/>
  <c r="X9"/>
  <c r="Y9" s="1"/>
  <c r="X10"/>
  <c r="Y10" s="1"/>
  <c r="X11"/>
  <c r="X12"/>
  <c r="Y12" s="1"/>
  <c r="X13"/>
  <c r="Y13" s="1"/>
  <c r="X14"/>
  <c r="Y14" s="1"/>
  <c r="X15"/>
  <c r="X16"/>
  <c r="X17"/>
  <c r="Y17" s="1"/>
  <c r="X18"/>
  <c r="Y18" s="1"/>
  <c r="X19"/>
  <c r="Y19" s="1"/>
  <c r="X20"/>
  <c r="X21"/>
  <c r="Y21" s="1"/>
  <c r="X22"/>
  <c r="Y22" s="1"/>
  <c r="X23"/>
  <c r="Y23" s="1"/>
  <c r="X24"/>
  <c r="X25"/>
  <c r="Y25" s="1"/>
  <c r="X26"/>
  <c r="Y26" s="1"/>
  <c r="X27"/>
  <c r="X28"/>
  <c r="X29"/>
  <c r="Y29" s="1"/>
  <c r="X30"/>
  <c r="Y30" s="1"/>
  <c r="X31"/>
  <c r="X32"/>
  <c r="X33"/>
  <c r="Y33" s="1"/>
  <c r="X34"/>
  <c r="Y34" s="1"/>
  <c r="X35"/>
  <c r="Y35" s="1"/>
  <c r="X36"/>
  <c r="X37"/>
  <c r="Y37" s="1"/>
  <c r="X38"/>
  <c r="Y38" s="1"/>
  <c r="X39"/>
  <c r="X40"/>
  <c r="X41"/>
  <c r="Y41" s="1"/>
  <c r="X42"/>
  <c r="Y42" s="1"/>
  <c r="X43"/>
  <c r="X44"/>
  <c r="Y44" s="1"/>
  <c r="X45"/>
  <c r="Y45" s="1"/>
  <c r="X46"/>
  <c r="Y46" s="1"/>
  <c r="X47"/>
  <c r="X48"/>
  <c r="X49"/>
  <c r="Y49" s="1"/>
  <c r="X50"/>
  <c r="Y50" s="1"/>
  <c r="X51"/>
  <c r="Y51" s="1"/>
  <c r="X52"/>
  <c r="Y52" s="1"/>
  <c r="X53"/>
  <c r="Y53" s="1"/>
  <c r="X54"/>
  <c r="Y54" s="1"/>
  <c r="X55"/>
  <c r="X56"/>
  <c r="X57"/>
  <c r="Y57" s="1"/>
  <c r="X58"/>
  <c r="Y58" s="1"/>
  <c r="X59"/>
  <c r="X60"/>
  <c r="X3"/>
  <c r="Y3" s="1"/>
  <c r="T61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4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3"/>
  <c r="S61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3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2"/>
  <c r="S53"/>
  <c r="S54"/>
  <c r="S55"/>
  <c r="S56"/>
  <c r="S57"/>
  <c r="S58"/>
  <c r="S59"/>
  <c r="S60"/>
  <c r="S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3"/>
  <c r="N61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3"/>
  <c r="M61"/>
  <c r="L60"/>
  <c r="M60" s="1"/>
  <c r="L59"/>
  <c r="M59" s="1"/>
  <c r="L58"/>
  <c r="M58" s="1"/>
  <c r="L57"/>
  <c r="M57" s="1"/>
  <c r="L56"/>
  <c r="M56" s="1"/>
  <c r="L55"/>
  <c r="M55" s="1"/>
  <c r="L54"/>
  <c r="M54" s="1"/>
  <c r="L53"/>
  <c r="M53" s="1"/>
  <c r="L52"/>
  <c r="M52" s="1"/>
  <c r="L51"/>
  <c r="M51" s="1"/>
  <c r="L50"/>
  <c r="M50" s="1"/>
  <c r="L49"/>
  <c r="M49" s="1"/>
  <c r="L48"/>
  <c r="M48" s="1"/>
  <c r="L47"/>
  <c r="M47" s="1"/>
  <c r="L46"/>
  <c r="M46" s="1"/>
  <c r="L45"/>
  <c r="M45" s="1"/>
  <c r="L44"/>
  <c r="M44" s="1"/>
  <c r="L43"/>
  <c r="M43" s="1"/>
  <c r="L42"/>
  <c r="M42" s="1"/>
  <c r="L41"/>
  <c r="M41" s="1"/>
  <c r="L40"/>
  <c r="M40" s="1"/>
  <c r="L39"/>
  <c r="M39" s="1"/>
  <c r="L38"/>
  <c r="M38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Z61" l="1"/>
  <c r="Y61"/>
  <c r="M4"/>
  <c r="M5"/>
  <c r="M8"/>
  <c r="M9"/>
  <c r="M12"/>
  <c r="M13"/>
  <c r="M16"/>
  <c r="M17"/>
  <c r="M20"/>
  <c r="M21"/>
  <c r="M24"/>
  <c r="M3"/>
  <c r="L4"/>
  <c r="L5"/>
  <c r="L6"/>
  <c r="M6" s="1"/>
  <c r="L7"/>
  <c r="M7" s="1"/>
  <c r="L8"/>
  <c r="L9"/>
  <c r="L10"/>
  <c r="M10" s="1"/>
  <c r="L11"/>
  <c r="M11" s="1"/>
  <c r="L12"/>
  <c r="L13"/>
  <c r="L14"/>
  <c r="M14" s="1"/>
  <c r="L15"/>
  <c r="M15" s="1"/>
  <c r="L16"/>
  <c r="L17"/>
  <c r="L18"/>
  <c r="M18" s="1"/>
  <c r="L19"/>
  <c r="M19" s="1"/>
  <c r="L20"/>
  <c r="L21"/>
  <c r="L22"/>
  <c r="M22" s="1"/>
  <c r="L23"/>
  <c r="M23" s="1"/>
  <c r="L24"/>
  <c r="L3"/>
</calcChain>
</file>

<file path=xl/sharedStrings.xml><?xml version="1.0" encoding="utf-8"?>
<sst xmlns="http://schemas.openxmlformats.org/spreadsheetml/2006/main" count="286" uniqueCount="143">
  <si>
    <t>Lp</t>
  </si>
  <si>
    <t>Nazwa</t>
  </si>
  <si>
    <t>Ilość</t>
  </si>
  <si>
    <t>Jedn. Miary</t>
  </si>
  <si>
    <t>kg</t>
  </si>
  <si>
    <t>szt.</t>
  </si>
  <si>
    <t>Opis</t>
  </si>
  <si>
    <t>torebka 20 g</t>
  </si>
  <si>
    <t>opakowanie plastikowe 700g</t>
  </si>
  <si>
    <t>Kukurydza w puszce BONDUELEE</t>
  </si>
  <si>
    <t>Makaron muszelki LUBELLA</t>
  </si>
  <si>
    <t>opakowanie 0,5 kg</t>
  </si>
  <si>
    <t>Butelka 1000ml</t>
  </si>
  <si>
    <t>Przyprawa do kurczaka PRYMAT</t>
  </si>
  <si>
    <t>torebka 30 g</t>
  </si>
  <si>
    <t>Groszek konserwowy w puszcze BONDUELLE</t>
  </si>
  <si>
    <t>opakowanie 1kg</t>
  </si>
  <si>
    <t>Koncentrat pomidorowy PUDLISZKI</t>
  </si>
  <si>
    <t>Pomidory całe w puszce DAWTONA</t>
  </si>
  <si>
    <t>Makaron nitki LUBELLA</t>
  </si>
  <si>
    <t>Syrop malinowy ŁOWICZ</t>
  </si>
  <si>
    <t>Bułka tarta</t>
  </si>
  <si>
    <t>Vegeatta</t>
  </si>
  <si>
    <t>torebka 15g</t>
  </si>
  <si>
    <t>torebka 6g</t>
  </si>
  <si>
    <t>torebka 8g</t>
  </si>
  <si>
    <t>Papryka ostra PRYMAT</t>
  </si>
  <si>
    <t>Papryka słodka PRYMAT</t>
  </si>
  <si>
    <t>Kasza Gryczana nie palona</t>
  </si>
  <si>
    <t>Pieprz ziołowy PRYMAT</t>
  </si>
  <si>
    <t>Sos grecki</t>
  </si>
  <si>
    <t xml:space="preserve">Jajka </t>
  </si>
  <si>
    <t>Dżem ŁOWICZ</t>
  </si>
  <si>
    <t>Herbata ekspresowa DILMAH</t>
  </si>
  <si>
    <t>op.</t>
  </si>
  <si>
    <t>opakowanie 100 szt.</t>
  </si>
  <si>
    <t>Ogórki konserwowe FRUBEX</t>
  </si>
  <si>
    <t>Papryka konserwowa FRUBEX</t>
  </si>
  <si>
    <t>Pieczarki konserwowe FRUBEX</t>
  </si>
  <si>
    <t>Pieprz czarny mielony PRYMAT</t>
  </si>
  <si>
    <t>Sól jodowana</t>
  </si>
  <si>
    <t>torebka 1kg</t>
  </si>
  <si>
    <t>Keczap HEINZ</t>
  </si>
  <si>
    <t>Musztarda krymska DEVELEY</t>
  </si>
  <si>
    <t>Seler konserwowy FRUBEX</t>
  </si>
  <si>
    <t>Ananas w puszczce KIER</t>
  </si>
  <si>
    <t>puszka min. 560g</t>
  </si>
  <si>
    <t>puszka min. 340g</t>
  </si>
  <si>
    <t>Majonez dekoracyjny WINIARY</t>
  </si>
  <si>
    <t>Patison konserwowy FRUBEX</t>
  </si>
  <si>
    <t>Olej KUJAWSKI</t>
  </si>
  <si>
    <t>Cukier kryształ DIAMANT</t>
  </si>
  <si>
    <t>Kawa sypana PRIMA</t>
  </si>
  <si>
    <t>Kawa ziarnista WOSEBA Arabica</t>
  </si>
  <si>
    <t>Kawa rozpuszczalna NESCAFE</t>
  </si>
  <si>
    <t>Woda mineralna CISOWIANKA /gazowana i niegazowana/</t>
  </si>
  <si>
    <t>słoiczek 200g</t>
  </si>
  <si>
    <t>Mąka pszenna KRÓLOWA KUCHNI</t>
  </si>
  <si>
    <t>Kwasek cytrynowy EMIX</t>
  </si>
  <si>
    <t>Ziele angielskie PRYMAT</t>
  </si>
  <si>
    <t>Liść laurowy PRYMAT</t>
  </si>
  <si>
    <t>Oliwa z oliwek OLITALIA</t>
  </si>
  <si>
    <t>Ocet winny KAMIS</t>
  </si>
  <si>
    <t>Carry PRYMAT</t>
  </si>
  <si>
    <t>Zioła prowansalskie PRYMAT</t>
  </si>
  <si>
    <t>torebka 10g</t>
  </si>
  <si>
    <t>Kostka wołowo-drobiowa KNORR</t>
  </si>
  <si>
    <t>Przecier ogórkowy FRUBEX</t>
  </si>
  <si>
    <t>Magi w płynie</t>
  </si>
  <si>
    <t>Kostka grzybowa KNORR</t>
  </si>
  <si>
    <t>opakowanie min. 400g</t>
  </si>
  <si>
    <t xml:space="preserve">Majeranek </t>
  </si>
  <si>
    <t>Ocet jabłkowy KAMIS</t>
  </si>
  <si>
    <t>Przyprawa do mięsa wieprzowego PRYMAT</t>
  </si>
  <si>
    <t>Sos włoski KNORR</t>
  </si>
  <si>
    <t>rozmiar L</t>
  </si>
  <si>
    <t>Sól morska</t>
  </si>
  <si>
    <t>Herbata sypana DILMAH</t>
  </si>
  <si>
    <t>Pieprz kolorowy PRYMAT</t>
  </si>
  <si>
    <t>Ryż</t>
  </si>
  <si>
    <t>Ryba mrożona Miruna</t>
  </si>
  <si>
    <t>Ananas w puszce KIER</t>
  </si>
  <si>
    <t xml:space="preserve">Chrzan tarty </t>
  </si>
  <si>
    <t>Płatki kukurydziane CORN FLAKES Nestle</t>
  </si>
  <si>
    <t>Cena netto</t>
  </si>
  <si>
    <t>Cena brutto</t>
  </si>
  <si>
    <t>Wartość</t>
  </si>
  <si>
    <t>GULIK</t>
  </si>
  <si>
    <t>VAT</t>
  </si>
  <si>
    <t>Wartość netto</t>
  </si>
  <si>
    <t>P.W. "MAT"</t>
  </si>
  <si>
    <t>Cena 
brutto</t>
  </si>
  <si>
    <t>Wartość 
netto</t>
  </si>
  <si>
    <t>Cena 
netto</t>
  </si>
  <si>
    <t>Irzmańscy</t>
  </si>
  <si>
    <t>Dżem ŁOWICZ niskosłodzony</t>
  </si>
  <si>
    <t>Herbata expresowa Lipton</t>
  </si>
  <si>
    <t>Pieprz czarny mielony Kamis</t>
  </si>
  <si>
    <t>Płatki ryżowe</t>
  </si>
  <si>
    <t>250 g</t>
  </si>
  <si>
    <t>Majonez Kielecki</t>
  </si>
  <si>
    <t>Makaron świderki LUBELLA</t>
  </si>
  <si>
    <t>Woda mineralna CISOWIANKA  niegazowana/</t>
  </si>
  <si>
    <t>butelka plastikowa 1,5litra</t>
  </si>
  <si>
    <t>Makaron nitki GOLIARD</t>
  </si>
  <si>
    <t>opakowanie 0,25 kg</t>
  </si>
  <si>
    <t>opakowanie 1 kg</t>
  </si>
  <si>
    <t>kompot wieloowocowy</t>
  </si>
  <si>
    <t>1 l</t>
  </si>
  <si>
    <t>zacierki</t>
  </si>
  <si>
    <t>0,25 kg</t>
  </si>
  <si>
    <t>miód naturalny</t>
  </si>
  <si>
    <t>barszcz biały</t>
  </si>
  <si>
    <t>butelka 1 l</t>
  </si>
  <si>
    <t>kasza jęczmienna</t>
  </si>
  <si>
    <t>1 kg</t>
  </si>
  <si>
    <t>mąka ziemniaczana</t>
  </si>
  <si>
    <t>66 g</t>
  </si>
  <si>
    <t>makaron do spaghetti</t>
  </si>
  <si>
    <t>cukier waniliowy</t>
  </si>
  <si>
    <t>soda oczyszczona</t>
  </si>
  <si>
    <t>drożdże</t>
  </si>
  <si>
    <t>10 dag</t>
  </si>
  <si>
    <t>proszek do pieczenia</t>
  </si>
  <si>
    <t>32 g</t>
  </si>
  <si>
    <t>80 g</t>
  </si>
  <si>
    <t>30 g</t>
  </si>
  <si>
    <t>sos do spaghetti Pudliszki</t>
  </si>
  <si>
    <t>500 ml</t>
  </si>
  <si>
    <t xml:space="preserve">Słoik 310 ml </t>
  </si>
  <si>
    <t>sloik 750 ml</t>
  </si>
  <si>
    <t>Chrzan FRUBEX</t>
  </si>
  <si>
    <t>280 g</t>
  </si>
  <si>
    <t>Kethup Kotliny</t>
  </si>
  <si>
    <t>Brzoskwinia w puszce</t>
  </si>
  <si>
    <t>820 g</t>
  </si>
  <si>
    <t>Słoik 450 g</t>
  </si>
  <si>
    <t>Cena jedn netto</t>
  </si>
  <si>
    <t>Wartość brutto</t>
  </si>
  <si>
    <t>VAT %</t>
  </si>
  <si>
    <t>cena jedn brutto</t>
  </si>
  <si>
    <t>Razem</t>
  </si>
  <si>
    <t>Tabela  2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</si>
</sst>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#,##0.00\ _z_ł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horizontal="center"/>
    </xf>
    <xf numFmtId="2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/>
    <xf numFmtId="0" fontId="0" fillId="0" borderId="0" xfId="0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O50"/>
  <sheetViews>
    <sheetView tabSelected="1" workbookViewId="0">
      <selection activeCell="I4" sqref="I4"/>
    </sheetView>
  </sheetViews>
  <sheetFormatPr defaultRowHeight="15"/>
  <cols>
    <col min="1" max="1" width="4" bestFit="1" customWidth="1"/>
    <col min="2" max="2" width="22.140625" customWidth="1"/>
    <col min="4" max="4" width="11.140625" bestFit="1" customWidth="1"/>
    <col min="5" max="5" width="11.7109375" bestFit="1" customWidth="1"/>
    <col min="6" max="6" width="10.140625" customWidth="1"/>
    <col min="7" max="7" width="11" customWidth="1"/>
    <col min="8" max="8" width="10" customWidth="1"/>
  </cols>
  <sheetData>
    <row r="2" spans="1:15">
      <c r="B2" t="s">
        <v>142</v>
      </c>
    </row>
    <row r="3" spans="1:15" ht="27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6</v>
      </c>
      <c r="F3" s="14" t="s">
        <v>137</v>
      </c>
      <c r="G3" s="14" t="s">
        <v>139</v>
      </c>
      <c r="H3" s="14" t="s">
        <v>140</v>
      </c>
      <c r="I3" s="15" t="s">
        <v>138</v>
      </c>
      <c r="O3" s="11"/>
    </row>
    <row r="4" spans="1:15" ht="30">
      <c r="A4" s="2">
        <v>1</v>
      </c>
      <c r="B4" s="3" t="s">
        <v>95</v>
      </c>
      <c r="C4" s="4">
        <v>370</v>
      </c>
      <c r="D4" s="4" t="s">
        <v>5</v>
      </c>
      <c r="E4" s="5" t="s">
        <v>136</v>
      </c>
      <c r="F4" s="2"/>
      <c r="G4" s="2"/>
      <c r="H4" s="2"/>
      <c r="I4" s="4"/>
    </row>
    <row r="5" spans="1:15" ht="33" customHeight="1">
      <c r="A5" s="2">
        <v>2</v>
      </c>
      <c r="B5" s="3" t="s">
        <v>96</v>
      </c>
      <c r="C5" s="4">
        <v>15</v>
      </c>
      <c r="D5" s="4" t="s">
        <v>34</v>
      </c>
      <c r="E5" s="5" t="s">
        <v>35</v>
      </c>
      <c r="F5" s="2"/>
      <c r="G5" s="2"/>
      <c r="H5" s="2"/>
      <c r="I5" s="2"/>
    </row>
    <row r="6" spans="1:15" ht="30">
      <c r="A6" s="2">
        <v>3</v>
      </c>
      <c r="B6" s="3" t="s">
        <v>97</v>
      </c>
      <c r="C6" s="4">
        <v>130</v>
      </c>
      <c r="D6" s="4" t="s">
        <v>5</v>
      </c>
      <c r="E6" s="5" t="s">
        <v>7</v>
      </c>
      <c r="F6" s="2"/>
      <c r="G6" s="2"/>
      <c r="H6" s="2"/>
      <c r="I6" s="2"/>
    </row>
    <row r="7" spans="1:15">
      <c r="A7" s="2">
        <v>4</v>
      </c>
      <c r="B7" s="3" t="s">
        <v>40</v>
      </c>
      <c r="C7" s="4">
        <v>100</v>
      </c>
      <c r="D7" s="4" t="s">
        <v>4</v>
      </c>
      <c r="E7" s="5" t="s">
        <v>41</v>
      </c>
      <c r="F7" s="2"/>
      <c r="G7" s="2"/>
      <c r="H7" s="2"/>
      <c r="I7" s="2"/>
    </row>
    <row r="8" spans="1:15" ht="60">
      <c r="A8" s="2">
        <v>5</v>
      </c>
      <c r="B8" s="3" t="s">
        <v>133</v>
      </c>
      <c r="C8" s="4">
        <v>12</v>
      </c>
      <c r="D8" s="4" t="s">
        <v>5</v>
      </c>
      <c r="E8" s="5" t="s">
        <v>8</v>
      </c>
      <c r="F8" s="2"/>
      <c r="G8" s="2"/>
      <c r="H8" s="2"/>
      <c r="I8" s="2"/>
    </row>
    <row r="9" spans="1:15">
      <c r="A9" s="2">
        <v>6</v>
      </c>
      <c r="B9" s="3" t="s">
        <v>131</v>
      </c>
      <c r="C9" s="4">
        <v>20</v>
      </c>
      <c r="D9" s="4" t="s">
        <v>5</v>
      </c>
      <c r="E9" s="5" t="s">
        <v>132</v>
      </c>
      <c r="F9" s="2"/>
      <c r="G9" s="2"/>
      <c r="H9" s="2"/>
      <c r="I9" s="2"/>
    </row>
    <row r="10" spans="1:15">
      <c r="A10" s="2">
        <v>7</v>
      </c>
      <c r="B10" s="3" t="s">
        <v>98</v>
      </c>
      <c r="C10" s="4">
        <v>20</v>
      </c>
      <c r="D10" s="4" t="s">
        <v>5</v>
      </c>
      <c r="E10" s="5" t="s">
        <v>99</v>
      </c>
      <c r="F10" s="2"/>
      <c r="G10" s="2"/>
      <c r="H10" s="2"/>
      <c r="I10" s="2"/>
    </row>
    <row r="11" spans="1:15">
      <c r="A11" s="2">
        <v>8</v>
      </c>
      <c r="B11" s="3" t="s">
        <v>134</v>
      </c>
      <c r="C11" s="4">
        <v>20</v>
      </c>
      <c r="D11" s="4" t="s">
        <v>5</v>
      </c>
      <c r="E11" s="5" t="s">
        <v>135</v>
      </c>
      <c r="F11" s="2"/>
      <c r="G11" s="2"/>
      <c r="H11" s="2"/>
      <c r="I11" s="2"/>
    </row>
    <row r="12" spans="1:15" ht="30">
      <c r="A12" s="2">
        <v>9</v>
      </c>
      <c r="B12" s="3" t="s">
        <v>45</v>
      </c>
      <c r="C12" s="4">
        <v>20</v>
      </c>
      <c r="D12" s="4" t="s">
        <v>5</v>
      </c>
      <c r="E12" s="5" t="s">
        <v>46</v>
      </c>
      <c r="F12" s="2"/>
      <c r="G12" s="2"/>
      <c r="H12" s="2"/>
      <c r="I12" s="2"/>
    </row>
    <row r="13" spans="1:15" ht="30">
      <c r="A13" s="2">
        <v>10</v>
      </c>
      <c r="B13" s="3" t="s">
        <v>9</v>
      </c>
      <c r="C13" s="4">
        <v>40</v>
      </c>
      <c r="D13" s="4" t="s">
        <v>5</v>
      </c>
      <c r="E13" s="5" t="s">
        <v>47</v>
      </c>
      <c r="F13" s="2"/>
      <c r="G13" s="2"/>
      <c r="H13" s="2"/>
      <c r="I13" s="2"/>
    </row>
    <row r="14" spans="1:15">
      <c r="A14" s="2"/>
      <c r="B14" s="3" t="s">
        <v>100</v>
      </c>
      <c r="C14" s="4"/>
      <c r="D14" s="4"/>
      <c r="E14" s="5" t="s">
        <v>130</v>
      </c>
      <c r="F14" s="2"/>
      <c r="G14" s="2"/>
      <c r="H14" s="2"/>
      <c r="I14" s="2"/>
    </row>
    <row r="15" spans="1:15">
      <c r="A15" s="2">
        <v>10</v>
      </c>
      <c r="B15" s="3" t="s">
        <v>100</v>
      </c>
      <c r="C15" s="4">
        <v>325</v>
      </c>
      <c r="D15" s="4" t="s">
        <v>5</v>
      </c>
      <c r="E15" s="5" t="s">
        <v>129</v>
      </c>
      <c r="F15" s="2"/>
      <c r="G15" s="2"/>
      <c r="H15" s="2"/>
      <c r="I15" s="2"/>
    </row>
    <row r="16" spans="1:15" ht="30">
      <c r="A16" s="2">
        <v>11</v>
      </c>
      <c r="B16" s="3" t="s">
        <v>101</v>
      </c>
      <c r="C16" s="4">
        <v>250</v>
      </c>
      <c r="D16" s="4" t="s">
        <v>5</v>
      </c>
      <c r="E16" s="5" t="s">
        <v>11</v>
      </c>
      <c r="F16" s="2"/>
      <c r="G16" s="2"/>
      <c r="H16" s="2"/>
      <c r="I16" s="2"/>
    </row>
    <row r="17" spans="1:9" ht="30">
      <c r="A17" s="2">
        <v>12</v>
      </c>
      <c r="B17" s="3" t="s">
        <v>50</v>
      </c>
      <c r="C17" s="4">
        <v>190</v>
      </c>
      <c r="D17" s="4" t="s">
        <v>5</v>
      </c>
      <c r="E17" s="5" t="s">
        <v>12</v>
      </c>
      <c r="F17" s="2"/>
      <c r="G17" s="2"/>
      <c r="H17" s="2"/>
      <c r="I17" s="2"/>
    </row>
    <row r="18" spans="1:9" ht="30">
      <c r="A18" s="2">
        <v>13</v>
      </c>
      <c r="B18" s="3" t="s">
        <v>13</v>
      </c>
      <c r="C18" s="4">
        <v>25</v>
      </c>
      <c r="D18" s="4" t="s">
        <v>5</v>
      </c>
      <c r="E18" s="5" t="s">
        <v>14</v>
      </c>
      <c r="F18" s="2"/>
      <c r="G18" s="2"/>
      <c r="H18" s="2"/>
      <c r="I18" s="2"/>
    </row>
    <row r="19" spans="1:9" ht="30">
      <c r="A19" s="2">
        <v>14</v>
      </c>
      <c r="B19" s="3" t="s">
        <v>51</v>
      </c>
      <c r="C19" s="4">
        <v>35</v>
      </c>
      <c r="D19" s="4" t="s">
        <v>4</v>
      </c>
      <c r="E19" s="5" t="s">
        <v>16</v>
      </c>
      <c r="F19" s="2"/>
      <c r="G19" s="2"/>
      <c r="H19" s="2"/>
      <c r="I19" s="2"/>
    </row>
    <row r="20" spans="1:9" ht="45">
      <c r="A20" s="2">
        <v>15</v>
      </c>
      <c r="B20" s="3" t="s">
        <v>102</v>
      </c>
      <c r="C20" s="4">
        <v>60</v>
      </c>
      <c r="D20" s="4" t="s">
        <v>5</v>
      </c>
      <c r="E20" s="5" t="s">
        <v>103</v>
      </c>
      <c r="F20" s="2"/>
      <c r="G20" s="2"/>
      <c r="H20" s="2"/>
      <c r="I20" s="2"/>
    </row>
    <row r="21" spans="1:9" ht="30">
      <c r="A21" s="2">
        <v>16</v>
      </c>
      <c r="B21" s="3" t="s">
        <v>17</v>
      </c>
      <c r="C21" s="4">
        <v>180</v>
      </c>
      <c r="D21" s="4" t="s">
        <v>5</v>
      </c>
      <c r="E21" s="5" t="s">
        <v>56</v>
      </c>
      <c r="F21" s="2"/>
      <c r="G21" s="2"/>
      <c r="H21" s="2"/>
      <c r="I21" s="2"/>
    </row>
    <row r="22" spans="1:9" ht="30">
      <c r="A22" s="2">
        <v>17</v>
      </c>
      <c r="B22" s="5" t="s">
        <v>104</v>
      </c>
      <c r="C22" s="4">
        <v>350</v>
      </c>
      <c r="D22" s="4" t="s">
        <v>5</v>
      </c>
      <c r="E22" s="5" t="s">
        <v>105</v>
      </c>
      <c r="F22" s="2"/>
      <c r="G22" s="2"/>
      <c r="H22" s="2"/>
      <c r="I22" s="2"/>
    </row>
    <row r="23" spans="1:9" ht="30">
      <c r="A23" s="2">
        <v>18</v>
      </c>
      <c r="B23" s="3" t="s">
        <v>57</v>
      </c>
      <c r="C23" s="4">
        <v>280</v>
      </c>
      <c r="D23" s="4" t="s">
        <v>4</v>
      </c>
      <c r="E23" s="5" t="s">
        <v>16</v>
      </c>
      <c r="F23" s="2"/>
      <c r="G23" s="2"/>
      <c r="H23" s="2"/>
      <c r="I23" s="2"/>
    </row>
    <row r="24" spans="1:9" ht="30">
      <c r="A24" s="2">
        <v>19</v>
      </c>
      <c r="B24" s="3" t="s">
        <v>21</v>
      </c>
      <c r="C24" s="4">
        <v>160</v>
      </c>
      <c r="D24" s="4" t="s">
        <v>4</v>
      </c>
      <c r="E24" s="5" t="s">
        <v>11</v>
      </c>
      <c r="F24" s="2"/>
      <c r="G24" s="2"/>
      <c r="H24" s="2"/>
      <c r="I24" s="2"/>
    </row>
    <row r="25" spans="1:9" ht="30">
      <c r="A25" s="2">
        <v>20</v>
      </c>
      <c r="B25" s="3" t="s">
        <v>58</v>
      </c>
      <c r="C25" s="4">
        <v>20</v>
      </c>
      <c r="D25" s="4" t="s">
        <v>5</v>
      </c>
      <c r="E25" s="5" t="s">
        <v>7</v>
      </c>
      <c r="F25" s="2"/>
      <c r="G25" s="2"/>
      <c r="H25" s="2"/>
      <c r="I25" s="2"/>
    </row>
    <row r="26" spans="1:9" ht="30">
      <c r="A26" s="2">
        <v>21</v>
      </c>
      <c r="B26" s="3" t="s">
        <v>59</v>
      </c>
      <c r="C26" s="4">
        <v>30</v>
      </c>
      <c r="D26" s="4" t="s">
        <v>5</v>
      </c>
      <c r="E26" s="5" t="s">
        <v>23</v>
      </c>
      <c r="F26" s="2"/>
      <c r="G26" s="2"/>
      <c r="H26" s="2"/>
      <c r="I26" s="2"/>
    </row>
    <row r="27" spans="1:9">
      <c r="A27" s="2">
        <v>22</v>
      </c>
      <c r="B27" s="3" t="s">
        <v>60</v>
      </c>
      <c r="C27" s="4">
        <v>30</v>
      </c>
      <c r="D27" s="4" t="s">
        <v>5</v>
      </c>
      <c r="E27" s="5" t="s">
        <v>24</v>
      </c>
      <c r="F27" s="2"/>
      <c r="G27" s="2"/>
      <c r="H27" s="2"/>
      <c r="I27" s="2"/>
    </row>
    <row r="28" spans="1:9">
      <c r="A28" s="2">
        <v>23</v>
      </c>
      <c r="B28" s="3" t="s">
        <v>26</v>
      </c>
      <c r="C28" s="4">
        <v>10</v>
      </c>
      <c r="D28" s="4" t="s">
        <v>5</v>
      </c>
      <c r="E28" s="5" t="s">
        <v>7</v>
      </c>
      <c r="F28" s="2"/>
      <c r="G28" s="2"/>
      <c r="H28" s="2"/>
      <c r="I28" s="2"/>
    </row>
    <row r="29" spans="1:9" ht="30">
      <c r="A29" s="2">
        <v>24</v>
      </c>
      <c r="B29" s="3" t="s">
        <v>27</v>
      </c>
      <c r="C29" s="4">
        <v>20</v>
      </c>
      <c r="D29" s="4" t="s">
        <v>5</v>
      </c>
      <c r="E29" s="5" t="s">
        <v>7</v>
      </c>
      <c r="F29" s="2"/>
      <c r="G29" s="2"/>
      <c r="H29" s="2"/>
      <c r="I29" s="2"/>
    </row>
    <row r="30" spans="1:9" ht="30">
      <c r="A30" s="2">
        <v>25</v>
      </c>
      <c r="B30" s="3" t="s">
        <v>64</v>
      </c>
      <c r="C30" s="4">
        <v>25</v>
      </c>
      <c r="D30" s="4" t="s">
        <v>5</v>
      </c>
      <c r="E30" s="5" t="s">
        <v>65</v>
      </c>
      <c r="F30" s="2"/>
      <c r="G30" s="2"/>
      <c r="H30" s="2"/>
      <c r="I30" s="2"/>
    </row>
    <row r="31" spans="1:9" ht="30">
      <c r="A31" s="2">
        <v>26</v>
      </c>
      <c r="B31" s="3" t="s">
        <v>28</v>
      </c>
      <c r="C31" s="4">
        <v>100</v>
      </c>
      <c r="D31" s="4" t="s">
        <v>4</v>
      </c>
      <c r="E31" s="5" t="s">
        <v>70</v>
      </c>
      <c r="F31" s="2"/>
      <c r="G31" s="2"/>
      <c r="H31" s="2"/>
      <c r="I31" s="2"/>
    </row>
    <row r="32" spans="1:9">
      <c r="A32" s="2">
        <v>27</v>
      </c>
      <c r="B32" s="3" t="s">
        <v>71</v>
      </c>
      <c r="C32" s="4">
        <v>30</v>
      </c>
      <c r="D32" s="4" t="s">
        <v>5</v>
      </c>
      <c r="E32" s="5" t="s">
        <v>25</v>
      </c>
      <c r="F32" s="2"/>
      <c r="G32" s="2"/>
      <c r="H32" s="2"/>
      <c r="I32" s="2"/>
    </row>
    <row r="33" spans="1:9">
      <c r="A33" s="2">
        <v>28</v>
      </c>
      <c r="B33" s="3" t="s">
        <v>29</v>
      </c>
      <c r="C33" s="4">
        <v>15</v>
      </c>
      <c r="D33" s="4" t="s">
        <v>5</v>
      </c>
      <c r="E33" s="5" t="s">
        <v>7</v>
      </c>
      <c r="F33" s="2"/>
      <c r="G33" s="2"/>
      <c r="H33" s="2"/>
      <c r="I33" s="2"/>
    </row>
    <row r="34" spans="1:9">
      <c r="A34" s="2">
        <v>29</v>
      </c>
      <c r="B34" s="3" t="s">
        <v>31</v>
      </c>
      <c r="C34" s="4">
        <v>2800</v>
      </c>
      <c r="D34" s="4" t="s">
        <v>5</v>
      </c>
      <c r="E34" s="5" t="s">
        <v>75</v>
      </c>
      <c r="F34" s="2"/>
      <c r="G34" s="2"/>
      <c r="H34" s="2"/>
      <c r="I34" s="2"/>
    </row>
    <row r="35" spans="1:9" ht="30">
      <c r="A35" s="2">
        <v>30</v>
      </c>
      <c r="B35" s="6" t="s">
        <v>79</v>
      </c>
      <c r="C35" s="7">
        <v>50</v>
      </c>
      <c r="D35" s="7" t="s">
        <v>4</v>
      </c>
      <c r="E35" s="5" t="s">
        <v>106</v>
      </c>
      <c r="F35" s="2"/>
      <c r="G35" s="2"/>
      <c r="H35" s="2"/>
      <c r="I35" s="2"/>
    </row>
    <row r="36" spans="1:9">
      <c r="A36" s="2">
        <v>31</v>
      </c>
      <c r="B36" s="6" t="s">
        <v>80</v>
      </c>
      <c r="C36" s="7">
        <v>160</v>
      </c>
      <c r="D36" s="7" t="s">
        <v>4</v>
      </c>
      <c r="E36" s="2"/>
      <c r="F36" s="2"/>
      <c r="G36" s="2"/>
      <c r="H36" s="2"/>
      <c r="I36" s="2"/>
    </row>
    <row r="37" spans="1:9" ht="30">
      <c r="A37" s="12">
        <v>32</v>
      </c>
      <c r="B37" s="6" t="s">
        <v>127</v>
      </c>
      <c r="C37" s="7">
        <v>200</v>
      </c>
      <c r="D37" s="7" t="s">
        <v>5</v>
      </c>
      <c r="E37" s="13" t="s">
        <v>128</v>
      </c>
      <c r="F37" s="2"/>
      <c r="G37" s="2"/>
      <c r="H37" s="2"/>
      <c r="I37" s="2"/>
    </row>
    <row r="38" spans="1:9">
      <c r="A38" s="12">
        <v>33</v>
      </c>
      <c r="B38" s="6" t="s">
        <v>107</v>
      </c>
      <c r="C38" s="7">
        <v>1100</v>
      </c>
      <c r="D38" s="7" t="s">
        <v>5</v>
      </c>
      <c r="E38" s="13" t="s">
        <v>108</v>
      </c>
      <c r="F38" s="2"/>
      <c r="G38" s="2"/>
      <c r="H38" s="2"/>
      <c r="I38" s="2"/>
    </row>
    <row r="39" spans="1:9">
      <c r="A39" s="12">
        <v>34</v>
      </c>
      <c r="B39" s="6" t="s">
        <v>109</v>
      </c>
      <c r="C39" s="7">
        <v>230</v>
      </c>
      <c r="D39" s="7" t="s">
        <v>5</v>
      </c>
      <c r="E39" s="13" t="s">
        <v>110</v>
      </c>
      <c r="F39" s="2"/>
      <c r="G39" s="2"/>
      <c r="H39" s="2"/>
      <c r="I39" s="2"/>
    </row>
    <row r="40" spans="1:9">
      <c r="A40" s="12">
        <v>35</v>
      </c>
      <c r="B40" s="6" t="s">
        <v>111</v>
      </c>
      <c r="C40" s="7">
        <v>100</v>
      </c>
      <c r="D40" s="7" t="s">
        <v>5</v>
      </c>
      <c r="E40" s="13" t="s">
        <v>108</v>
      </c>
      <c r="F40" s="2"/>
      <c r="G40" s="2"/>
      <c r="H40" s="2"/>
      <c r="I40" s="2"/>
    </row>
    <row r="41" spans="1:9">
      <c r="A41" s="12">
        <v>36</v>
      </c>
      <c r="B41" s="6" t="s">
        <v>112</v>
      </c>
      <c r="C41" s="7">
        <v>100</v>
      </c>
      <c r="D41" s="7" t="s">
        <v>5</v>
      </c>
      <c r="E41" s="13" t="s">
        <v>113</v>
      </c>
      <c r="F41" s="2"/>
      <c r="G41" s="2"/>
      <c r="H41" s="2"/>
      <c r="I41" s="2"/>
    </row>
    <row r="42" spans="1:9">
      <c r="A42" s="12">
        <v>37</v>
      </c>
      <c r="B42" s="6" t="s">
        <v>112</v>
      </c>
      <c r="C42" s="7">
        <v>280</v>
      </c>
      <c r="D42" s="7" t="s">
        <v>5</v>
      </c>
      <c r="E42" s="13" t="s">
        <v>117</v>
      </c>
      <c r="F42" s="2"/>
      <c r="G42" s="2"/>
      <c r="H42" s="2"/>
      <c r="I42" s="2"/>
    </row>
    <row r="43" spans="1:9">
      <c r="A43" s="12">
        <v>38</v>
      </c>
      <c r="B43" s="6" t="s">
        <v>114</v>
      </c>
      <c r="C43" s="7">
        <v>28</v>
      </c>
      <c r="D43" s="7" t="s">
        <v>5</v>
      </c>
      <c r="E43" s="13" t="s">
        <v>115</v>
      </c>
      <c r="F43" s="2"/>
      <c r="G43" s="2"/>
      <c r="H43" s="2"/>
      <c r="I43" s="2"/>
    </row>
    <row r="44" spans="1:9">
      <c r="A44" s="12">
        <v>39</v>
      </c>
      <c r="B44" s="6" t="s">
        <v>116</v>
      </c>
      <c r="C44" s="7">
        <v>30</v>
      </c>
      <c r="D44" s="7" t="s">
        <v>5</v>
      </c>
      <c r="E44" s="13" t="s">
        <v>115</v>
      </c>
      <c r="F44" s="2"/>
      <c r="G44" s="2"/>
      <c r="H44" s="2"/>
      <c r="I44" s="2"/>
    </row>
    <row r="45" spans="1:9">
      <c r="A45" s="12">
        <v>40</v>
      </c>
      <c r="B45" s="6" t="s">
        <v>118</v>
      </c>
      <c r="C45" s="7">
        <v>100</v>
      </c>
      <c r="D45" s="7" t="s">
        <v>5</v>
      </c>
      <c r="E45" s="13" t="s">
        <v>115</v>
      </c>
      <c r="F45" s="2"/>
      <c r="G45" s="2"/>
      <c r="H45" s="2"/>
      <c r="I45" s="2"/>
    </row>
    <row r="46" spans="1:9">
      <c r="A46" s="12">
        <v>41</v>
      </c>
      <c r="B46" s="6" t="s">
        <v>119</v>
      </c>
      <c r="C46" s="7">
        <v>250</v>
      </c>
      <c r="D46" s="7" t="s">
        <v>5</v>
      </c>
      <c r="E46" s="13" t="s">
        <v>124</v>
      </c>
      <c r="F46" s="2"/>
      <c r="G46" s="2"/>
      <c r="H46" s="2"/>
      <c r="I46" s="2"/>
    </row>
    <row r="47" spans="1:9">
      <c r="A47" s="12">
        <v>42</v>
      </c>
      <c r="B47" s="6" t="s">
        <v>123</v>
      </c>
      <c r="C47" s="7">
        <v>15</v>
      </c>
      <c r="D47" s="7" t="s">
        <v>5</v>
      </c>
      <c r="E47" s="13" t="s">
        <v>126</v>
      </c>
      <c r="F47" s="2"/>
      <c r="G47" s="2"/>
      <c r="H47" s="2"/>
      <c r="I47" s="2"/>
    </row>
    <row r="48" spans="1:9">
      <c r="A48" s="12">
        <v>43</v>
      </c>
      <c r="B48" s="6" t="s">
        <v>120</v>
      </c>
      <c r="C48" s="7">
        <v>10</v>
      </c>
      <c r="D48" s="7" t="s">
        <v>5</v>
      </c>
      <c r="E48" s="13" t="s">
        <v>125</v>
      </c>
      <c r="F48" s="2"/>
      <c r="G48" s="2"/>
      <c r="H48" s="2"/>
      <c r="I48" s="2"/>
    </row>
    <row r="49" spans="1:9">
      <c r="A49" s="12">
        <v>44</v>
      </c>
      <c r="B49" s="6" t="s">
        <v>121</v>
      </c>
      <c r="C49" s="7">
        <v>30</v>
      </c>
      <c r="D49" s="7" t="s">
        <v>5</v>
      </c>
      <c r="E49" s="13" t="s">
        <v>122</v>
      </c>
      <c r="F49" s="2"/>
      <c r="G49" s="16"/>
      <c r="H49" s="2"/>
      <c r="I49" s="2"/>
    </row>
    <row r="50" spans="1:9">
      <c r="E50" s="13" t="s">
        <v>141</v>
      </c>
      <c r="F50" s="2"/>
      <c r="G50" s="2"/>
      <c r="H50" s="2"/>
      <c r="I50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61"/>
  <sheetViews>
    <sheetView topLeftCell="P1" workbookViewId="0">
      <selection activeCell="AA11" sqref="AA11"/>
    </sheetView>
  </sheetViews>
  <sheetFormatPr defaultRowHeight="15"/>
  <cols>
    <col min="2" max="2" width="41.140625" customWidth="1"/>
    <col min="10" max="10" width="10.7109375" bestFit="1" customWidth="1"/>
    <col min="11" max="11" width="10.7109375" customWidth="1"/>
    <col min="12" max="12" width="11.42578125" bestFit="1" customWidth="1"/>
    <col min="13" max="13" width="8.5703125" bestFit="1" customWidth="1"/>
    <col min="14" max="14" width="13.5703125" bestFit="1" customWidth="1"/>
    <col min="16" max="16" width="5.85546875" bestFit="1" customWidth="1"/>
    <col min="18" max="18" width="6.5703125" bestFit="1" customWidth="1"/>
    <col min="20" max="20" width="8.5703125" bestFit="1" customWidth="1"/>
    <col min="24" max="24" width="9.28515625" bestFit="1" customWidth="1"/>
    <col min="25" max="26" width="10.85546875" bestFit="1" customWidth="1"/>
    <col min="31" max="32" width="10.85546875" bestFit="1" customWidth="1"/>
  </cols>
  <sheetData>
    <row r="1" spans="1:32">
      <c r="J1" s="17" t="s">
        <v>87</v>
      </c>
      <c r="K1" s="17"/>
      <c r="L1" s="17"/>
      <c r="M1" s="17"/>
      <c r="Q1" t="s">
        <v>90</v>
      </c>
      <c r="W1" t="s">
        <v>94</v>
      </c>
    </row>
    <row r="2" spans="1:32" ht="30">
      <c r="J2" s="2" t="s">
        <v>84</v>
      </c>
      <c r="K2" s="2" t="s">
        <v>88</v>
      </c>
      <c r="L2" s="2" t="s">
        <v>85</v>
      </c>
      <c r="M2" s="2" t="s">
        <v>86</v>
      </c>
      <c r="N2" s="2" t="s">
        <v>89</v>
      </c>
      <c r="P2" s="5" t="s">
        <v>93</v>
      </c>
      <c r="Q2" s="2" t="s">
        <v>88</v>
      </c>
      <c r="R2" s="5" t="s">
        <v>91</v>
      </c>
      <c r="S2" s="2" t="s">
        <v>86</v>
      </c>
      <c r="T2" s="5" t="s">
        <v>92</v>
      </c>
      <c r="V2" s="5" t="s">
        <v>93</v>
      </c>
      <c r="W2" s="2" t="s">
        <v>88</v>
      </c>
      <c r="X2" s="5" t="s">
        <v>91</v>
      </c>
      <c r="Y2" s="2" t="s">
        <v>86</v>
      </c>
      <c r="Z2" s="5" t="s">
        <v>92</v>
      </c>
      <c r="AB2" s="5" t="s">
        <v>93</v>
      </c>
      <c r="AC2" s="2" t="s">
        <v>88</v>
      </c>
      <c r="AD2" s="5" t="s">
        <v>91</v>
      </c>
      <c r="AE2" s="2" t="s">
        <v>86</v>
      </c>
      <c r="AF2" s="5" t="s">
        <v>92</v>
      </c>
    </row>
    <row r="3" spans="1:32">
      <c r="A3">
        <v>1</v>
      </c>
      <c r="B3" t="s">
        <v>81</v>
      </c>
      <c r="C3">
        <v>106</v>
      </c>
      <c r="D3" t="s">
        <v>5</v>
      </c>
      <c r="E3">
        <v>7</v>
      </c>
      <c r="H3">
        <v>742</v>
      </c>
      <c r="J3" s="8">
        <v>2.5499999999999998</v>
      </c>
      <c r="K3" s="8">
        <v>1.08</v>
      </c>
      <c r="L3" s="8">
        <f>J3*K3</f>
        <v>2.75</v>
      </c>
      <c r="M3" s="8">
        <f>C3*L3</f>
        <v>291.5</v>
      </c>
      <c r="N3" s="8">
        <f>C3*J3</f>
        <v>270.3</v>
      </c>
      <c r="P3" s="2">
        <v>2.75</v>
      </c>
      <c r="Q3" s="8">
        <v>1.08</v>
      </c>
      <c r="R3" s="8">
        <f>P3*Q3</f>
        <v>2.97</v>
      </c>
      <c r="S3" s="8">
        <f>C3*R3</f>
        <v>314.82</v>
      </c>
      <c r="T3" s="8">
        <f>C3*P3</f>
        <v>291.5</v>
      </c>
      <c r="V3" s="9">
        <v>4.04</v>
      </c>
      <c r="W3" s="8">
        <v>1.23</v>
      </c>
      <c r="X3" s="9">
        <f>V3*W3</f>
        <v>4.97</v>
      </c>
      <c r="Y3" s="9">
        <f>C3*X3</f>
        <v>526.82000000000005</v>
      </c>
      <c r="Z3" s="9">
        <f>C3*V3</f>
        <v>428.24</v>
      </c>
      <c r="AB3" s="2">
        <v>2.48</v>
      </c>
      <c r="AC3" s="2">
        <v>1.08</v>
      </c>
      <c r="AD3" s="10">
        <f>AB3*AC3</f>
        <v>2.68</v>
      </c>
      <c r="AE3" s="10">
        <f>C3*AD3</f>
        <v>284.08</v>
      </c>
      <c r="AF3" s="10">
        <f>C3*AB3</f>
        <v>262.88</v>
      </c>
    </row>
    <row r="4" spans="1:32">
      <c r="A4">
        <v>2</v>
      </c>
      <c r="B4" t="s">
        <v>21</v>
      </c>
      <c r="C4">
        <v>105</v>
      </c>
      <c r="D4" t="s">
        <v>4</v>
      </c>
      <c r="E4">
        <v>2</v>
      </c>
      <c r="H4">
        <v>210</v>
      </c>
      <c r="J4" s="8">
        <v>2.2999999999999998</v>
      </c>
      <c r="K4" s="8">
        <v>1.05</v>
      </c>
      <c r="L4" s="8">
        <f t="shared" ref="L4:L60" si="0">J4*K4</f>
        <v>2.42</v>
      </c>
      <c r="M4" s="8">
        <f t="shared" ref="M4:M60" si="1">C4*L4</f>
        <v>254.1</v>
      </c>
      <c r="N4" s="8">
        <f t="shared" ref="N4:N60" si="2">C4*J4</f>
        <v>241.5</v>
      </c>
      <c r="P4" s="2">
        <v>2.35</v>
      </c>
      <c r="Q4" s="8">
        <v>1.05</v>
      </c>
      <c r="R4" s="8">
        <f t="shared" ref="R4:R60" si="3">P4*Q4</f>
        <v>2.4700000000000002</v>
      </c>
      <c r="S4" s="8">
        <f t="shared" ref="S4:S60" si="4">C4*R4</f>
        <v>259.35000000000002</v>
      </c>
      <c r="T4" s="8">
        <f t="shared" ref="T4:T60" si="5">C4*P4</f>
        <v>246.75</v>
      </c>
      <c r="V4" s="9">
        <v>1.9</v>
      </c>
      <c r="W4" s="8">
        <v>1.05</v>
      </c>
      <c r="X4" s="9">
        <f t="shared" ref="X4:X60" si="6">V4*W4</f>
        <v>2</v>
      </c>
      <c r="Y4" s="9">
        <f t="shared" ref="Y4:Y60" si="7">C4*X4</f>
        <v>210</v>
      </c>
      <c r="Z4" s="9">
        <f t="shared" ref="Z4:Z60" si="8">C4*V4</f>
        <v>199.5</v>
      </c>
      <c r="AB4" s="2">
        <v>1.25</v>
      </c>
      <c r="AC4" s="2">
        <v>1.05</v>
      </c>
      <c r="AD4" s="10">
        <f t="shared" ref="AD4:AD60" si="9">AB4*AC4</f>
        <v>1.31</v>
      </c>
      <c r="AE4" s="10">
        <f t="shared" ref="AE4:AE60" si="10">C4*AD4</f>
        <v>137.55000000000001</v>
      </c>
      <c r="AF4" s="10">
        <f t="shared" ref="AF4:AF60" si="11">C4*AB4</f>
        <v>131.25</v>
      </c>
    </row>
    <row r="5" spans="1:32">
      <c r="A5">
        <v>3</v>
      </c>
      <c r="B5" t="s">
        <v>63</v>
      </c>
      <c r="C5">
        <v>20</v>
      </c>
      <c r="D5" t="s">
        <v>5</v>
      </c>
      <c r="E5">
        <v>2.5</v>
      </c>
      <c r="H5">
        <v>50</v>
      </c>
      <c r="J5" s="8">
        <v>1</v>
      </c>
      <c r="K5" s="8">
        <v>1.23</v>
      </c>
      <c r="L5" s="8">
        <f t="shared" si="0"/>
        <v>1.23</v>
      </c>
      <c r="M5" s="8">
        <f t="shared" si="1"/>
        <v>24.6</v>
      </c>
      <c r="N5" s="8">
        <f t="shared" si="2"/>
        <v>20</v>
      </c>
      <c r="P5" s="2">
        <v>1.03</v>
      </c>
      <c r="Q5" s="8">
        <v>1.23</v>
      </c>
      <c r="R5" s="8">
        <f t="shared" si="3"/>
        <v>1.27</v>
      </c>
      <c r="S5" s="8">
        <f t="shared" si="4"/>
        <v>25.4</v>
      </c>
      <c r="T5" s="8">
        <f t="shared" si="5"/>
        <v>20.6</v>
      </c>
      <c r="V5" s="9">
        <v>1.31</v>
      </c>
      <c r="W5" s="8">
        <v>1.23</v>
      </c>
      <c r="X5" s="9">
        <f t="shared" si="6"/>
        <v>1.61</v>
      </c>
      <c r="Y5" s="9">
        <f t="shared" si="7"/>
        <v>32.200000000000003</v>
      </c>
      <c r="Z5" s="9">
        <f t="shared" si="8"/>
        <v>26.2</v>
      </c>
      <c r="AB5" s="2">
        <v>0.5</v>
      </c>
      <c r="AC5" s="2">
        <v>1.23</v>
      </c>
      <c r="AD5" s="10">
        <f t="shared" si="9"/>
        <v>0.62</v>
      </c>
      <c r="AE5" s="10">
        <f t="shared" si="10"/>
        <v>12.4</v>
      </c>
      <c r="AF5" s="10">
        <f t="shared" si="11"/>
        <v>10</v>
      </c>
    </row>
    <row r="6" spans="1:32">
      <c r="A6">
        <v>4</v>
      </c>
      <c r="B6" t="s">
        <v>82</v>
      </c>
      <c r="C6">
        <v>70</v>
      </c>
      <c r="D6" t="s">
        <v>5</v>
      </c>
      <c r="E6">
        <v>2.8</v>
      </c>
      <c r="H6">
        <v>196</v>
      </c>
      <c r="J6" s="8">
        <v>2.64</v>
      </c>
      <c r="K6" s="8">
        <v>1.08</v>
      </c>
      <c r="L6" s="8">
        <f t="shared" si="0"/>
        <v>2.85</v>
      </c>
      <c r="M6" s="8">
        <f t="shared" si="1"/>
        <v>199.5</v>
      </c>
      <c r="N6" s="8">
        <f t="shared" si="2"/>
        <v>184.8</v>
      </c>
      <c r="P6" s="2">
        <v>2.58</v>
      </c>
      <c r="Q6" s="8">
        <v>1.08</v>
      </c>
      <c r="R6" s="8">
        <f t="shared" si="3"/>
        <v>2.79</v>
      </c>
      <c r="S6" s="8">
        <f t="shared" si="4"/>
        <v>195.3</v>
      </c>
      <c r="T6" s="8">
        <f t="shared" si="5"/>
        <v>180.6</v>
      </c>
      <c r="V6" s="9">
        <v>2.8</v>
      </c>
      <c r="W6" s="8">
        <v>1.23</v>
      </c>
      <c r="X6" s="9">
        <f t="shared" si="6"/>
        <v>3.44</v>
      </c>
      <c r="Y6" s="9">
        <f t="shared" si="7"/>
        <v>240.8</v>
      </c>
      <c r="Z6" s="9">
        <f t="shared" si="8"/>
        <v>196</v>
      </c>
      <c r="AB6" s="2">
        <v>2.4</v>
      </c>
      <c r="AC6" s="2">
        <v>1.08</v>
      </c>
      <c r="AD6" s="10">
        <f t="shared" si="9"/>
        <v>2.59</v>
      </c>
      <c r="AE6" s="10">
        <f t="shared" si="10"/>
        <v>181.3</v>
      </c>
      <c r="AF6" s="10">
        <f t="shared" si="11"/>
        <v>168</v>
      </c>
    </row>
    <row r="7" spans="1:32">
      <c r="A7">
        <v>5</v>
      </c>
      <c r="B7" t="s">
        <v>51</v>
      </c>
      <c r="C7">
        <v>650</v>
      </c>
      <c r="D7" t="s">
        <v>4</v>
      </c>
      <c r="E7">
        <v>2.5</v>
      </c>
      <c r="H7">
        <v>1625</v>
      </c>
      <c r="J7" s="8">
        <v>2.06</v>
      </c>
      <c r="K7" s="8">
        <v>1.08</v>
      </c>
      <c r="L7" s="8">
        <f t="shared" si="0"/>
        <v>2.2200000000000002</v>
      </c>
      <c r="M7" s="8">
        <f t="shared" si="1"/>
        <v>1443</v>
      </c>
      <c r="N7" s="8">
        <f t="shared" si="2"/>
        <v>1339</v>
      </c>
      <c r="P7" s="2">
        <v>1.85</v>
      </c>
      <c r="Q7" s="8">
        <v>1.08</v>
      </c>
      <c r="R7" s="8">
        <f t="shared" si="3"/>
        <v>2</v>
      </c>
      <c r="S7" s="8">
        <f t="shared" si="4"/>
        <v>1300</v>
      </c>
      <c r="T7" s="8">
        <f t="shared" si="5"/>
        <v>1202.5</v>
      </c>
      <c r="V7" s="9">
        <v>2.5</v>
      </c>
      <c r="W7" s="8">
        <v>1.05</v>
      </c>
      <c r="X7" s="9">
        <f t="shared" si="6"/>
        <v>2.63</v>
      </c>
      <c r="Y7" s="9">
        <f t="shared" si="7"/>
        <v>1709.5</v>
      </c>
      <c r="Z7" s="9">
        <f t="shared" si="8"/>
        <v>1625</v>
      </c>
      <c r="AB7" s="2">
        <v>2.0299999999999998</v>
      </c>
      <c r="AC7" s="2">
        <v>1.08</v>
      </c>
      <c r="AD7" s="10">
        <f t="shared" si="9"/>
        <v>2.19</v>
      </c>
      <c r="AE7" s="10">
        <f t="shared" si="10"/>
        <v>1423.5</v>
      </c>
      <c r="AF7" s="10">
        <f t="shared" si="11"/>
        <v>1319.5</v>
      </c>
    </row>
    <row r="8" spans="1:32">
      <c r="A8">
        <v>6</v>
      </c>
      <c r="B8" t="s">
        <v>32</v>
      </c>
      <c r="C8">
        <v>370</v>
      </c>
      <c r="D8" t="s">
        <v>5</v>
      </c>
      <c r="E8">
        <v>2.9</v>
      </c>
      <c r="H8">
        <v>1073</v>
      </c>
      <c r="J8" s="8">
        <v>4.18</v>
      </c>
      <c r="K8" s="8">
        <v>1.08</v>
      </c>
      <c r="L8" s="8">
        <f t="shared" si="0"/>
        <v>4.51</v>
      </c>
      <c r="M8" s="8">
        <f t="shared" si="1"/>
        <v>1668.7</v>
      </c>
      <c r="N8" s="8">
        <f t="shared" si="2"/>
        <v>1546.6</v>
      </c>
      <c r="P8" s="2">
        <v>3.85</v>
      </c>
      <c r="Q8" s="8">
        <v>1.08</v>
      </c>
      <c r="R8" s="8">
        <f t="shared" si="3"/>
        <v>4.16</v>
      </c>
      <c r="S8" s="8">
        <f t="shared" si="4"/>
        <v>1539.2</v>
      </c>
      <c r="T8" s="8">
        <f t="shared" si="5"/>
        <v>1424.5</v>
      </c>
      <c r="V8" s="9">
        <v>3.3</v>
      </c>
      <c r="W8" s="8">
        <v>1.08</v>
      </c>
      <c r="X8" s="9">
        <f t="shared" si="6"/>
        <v>3.56</v>
      </c>
      <c r="Y8" s="9">
        <f t="shared" si="7"/>
        <v>1317.2</v>
      </c>
      <c r="Z8" s="9">
        <f t="shared" si="8"/>
        <v>1221</v>
      </c>
      <c r="AB8" s="2">
        <v>3.7</v>
      </c>
      <c r="AC8" s="2">
        <v>1.08</v>
      </c>
      <c r="AD8" s="10">
        <f t="shared" si="9"/>
        <v>4</v>
      </c>
      <c r="AE8" s="10">
        <f t="shared" si="10"/>
        <v>1480</v>
      </c>
      <c r="AF8" s="10">
        <f t="shared" si="11"/>
        <v>1369</v>
      </c>
    </row>
    <row r="9" spans="1:32">
      <c r="A9">
        <v>7</v>
      </c>
      <c r="B9" t="s">
        <v>15</v>
      </c>
      <c r="C9">
        <v>140</v>
      </c>
      <c r="D9" t="s">
        <v>5</v>
      </c>
      <c r="E9">
        <v>1.6</v>
      </c>
      <c r="H9">
        <v>224</v>
      </c>
      <c r="J9" s="8">
        <v>2.57</v>
      </c>
      <c r="K9" s="8">
        <v>1.08</v>
      </c>
      <c r="L9" s="8">
        <f t="shared" si="0"/>
        <v>2.78</v>
      </c>
      <c r="M9" s="8">
        <f t="shared" si="1"/>
        <v>389.2</v>
      </c>
      <c r="N9" s="8">
        <f t="shared" si="2"/>
        <v>359.8</v>
      </c>
      <c r="P9" s="2">
        <v>2.12</v>
      </c>
      <c r="Q9" s="8">
        <v>1.08</v>
      </c>
      <c r="R9" s="8">
        <f t="shared" si="3"/>
        <v>2.29</v>
      </c>
      <c r="S9" s="8">
        <f t="shared" si="4"/>
        <v>320.60000000000002</v>
      </c>
      <c r="T9" s="8">
        <f t="shared" si="5"/>
        <v>296.8</v>
      </c>
      <c r="V9" s="9">
        <v>1.8</v>
      </c>
      <c r="W9" s="8">
        <v>1.23</v>
      </c>
      <c r="X9" s="9">
        <f t="shared" si="6"/>
        <v>2.21</v>
      </c>
      <c r="Y9" s="9">
        <f t="shared" si="7"/>
        <v>309.39999999999998</v>
      </c>
      <c r="Z9" s="9">
        <f t="shared" si="8"/>
        <v>252</v>
      </c>
      <c r="AB9" s="2">
        <v>1.42</v>
      </c>
      <c r="AC9" s="2">
        <v>1.08</v>
      </c>
      <c r="AD9" s="10">
        <f t="shared" si="9"/>
        <v>1.53</v>
      </c>
      <c r="AE9" s="10">
        <f t="shared" si="10"/>
        <v>214.2</v>
      </c>
      <c r="AF9" s="10">
        <f t="shared" si="11"/>
        <v>198.8</v>
      </c>
    </row>
    <row r="10" spans="1:32">
      <c r="A10">
        <v>8</v>
      </c>
      <c r="B10" t="s">
        <v>33</v>
      </c>
      <c r="C10">
        <v>250</v>
      </c>
      <c r="D10" t="s">
        <v>34</v>
      </c>
      <c r="E10">
        <v>10</v>
      </c>
      <c r="H10">
        <v>2500</v>
      </c>
      <c r="J10" s="8">
        <v>12.52</v>
      </c>
      <c r="K10" s="8">
        <v>1.23</v>
      </c>
      <c r="L10" s="8">
        <f t="shared" si="0"/>
        <v>15.4</v>
      </c>
      <c r="M10" s="8">
        <f t="shared" si="1"/>
        <v>3850</v>
      </c>
      <c r="N10" s="8">
        <f t="shared" si="2"/>
        <v>3130</v>
      </c>
      <c r="P10" s="2">
        <v>12.12</v>
      </c>
      <c r="Q10" s="8">
        <v>1.23</v>
      </c>
      <c r="R10" s="8">
        <f t="shared" si="3"/>
        <v>14.91</v>
      </c>
      <c r="S10" s="8">
        <f t="shared" si="4"/>
        <v>3727.5</v>
      </c>
      <c r="T10" s="8">
        <f t="shared" si="5"/>
        <v>3030</v>
      </c>
      <c r="V10" s="9">
        <v>17</v>
      </c>
      <c r="W10" s="8">
        <v>1.23</v>
      </c>
      <c r="X10" s="9">
        <f t="shared" si="6"/>
        <v>20.91</v>
      </c>
      <c r="Y10" s="9">
        <f t="shared" si="7"/>
        <v>5227.5</v>
      </c>
      <c r="Z10" s="9">
        <f t="shared" si="8"/>
        <v>4250</v>
      </c>
      <c r="AB10" s="2">
        <v>10</v>
      </c>
      <c r="AC10" s="2">
        <v>1.23</v>
      </c>
      <c r="AD10" s="10">
        <f t="shared" si="9"/>
        <v>12.3</v>
      </c>
      <c r="AE10" s="10">
        <f t="shared" si="10"/>
        <v>3075</v>
      </c>
      <c r="AF10" s="10">
        <f t="shared" si="11"/>
        <v>2500</v>
      </c>
    </row>
    <row r="11" spans="1:32">
      <c r="A11">
        <v>9</v>
      </c>
      <c r="B11" t="s">
        <v>77</v>
      </c>
      <c r="C11">
        <v>110</v>
      </c>
      <c r="D11" t="s">
        <v>5</v>
      </c>
      <c r="E11">
        <v>9</v>
      </c>
      <c r="H11">
        <v>990</v>
      </c>
      <c r="J11" s="8">
        <v>3.61</v>
      </c>
      <c r="K11" s="8">
        <v>1.23</v>
      </c>
      <c r="L11" s="8">
        <f t="shared" si="0"/>
        <v>4.4400000000000004</v>
      </c>
      <c r="M11" s="8">
        <f t="shared" si="1"/>
        <v>488.4</v>
      </c>
      <c r="N11" s="8">
        <f t="shared" si="2"/>
        <v>397.1</v>
      </c>
      <c r="P11" s="2">
        <v>5.5</v>
      </c>
      <c r="Q11" s="8">
        <v>1.23</v>
      </c>
      <c r="R11" s="8">
        <f t="shared" si="3"/>
        <v>6.77</v>
      </c>
      <c r="S11" s="8">
        <f t="shared" si="4"/>
        <v>744.7</v>
      </c>
      <c r="T11" s="8">
        <f t="shared" si="5"/>
        <v>605</v>
      </c>
      <c r="V11" s="9">
        <v>4.8</v>
      </c>
      <c r="W11" s="8">
        <v>1.23</v>
      </c>
      <c r="X11" s="9">
        <f t="shared" si="6"/>
        <v>5.9</v>
      </c>
      <c r="Y11" s="9">
        <f t="shared" si="7"/>
        <v>649</v>
      </c>
      <c r="Z11" s="9">
        <f t="shared" si="8"/>
        <v>528</v>
      </c>
      <c r="AB11" s="2">
        <v>4.5999999999999996</v>
      </c>
      <c r="AC11" s="2">
        <v>1.23</v>
      </c>
      <c r="AD11" s="10">
        <f t="shared" si="9"/>
        <v>5.66</v>
      </c>
      <c r="AE11" s="10">
        <f t="shared" si="10"/>
        <v>622.6</v>
      </c>
      <c r="AF11" s="10">
        <f t="shared" si="11"/>
        <v>506</v>
      </c>
    </row>
    <row r="12" spans="1:32">
      <c r="A12">
        <v>10</v>
      </c>
      <c r="B12" t="s">
        <v>31</v>
      </c>
      <c r="C12">
        <v>10000</v>
      </c>
      <c r="D12" t="s">
        <v>5</v>
      </c>
      <c r="E12">
        <v>0.5</v>
      </c>
      <c r="H12">
        <v>5000</v>
      </c>
      <c r="J12" s="8">
        <v>0.34</v>
      </c>
      <c r="K12" s="8">
        <v>1.05</v>
      </c>
      <c r="L12" s="8">
        <f t="shared" si="0"/>
        <v>0.36</v>
      </c>
      <c r="M12" s="8">
        <f t="shared" si="1"/>
        <v>3600</v>
      </c>
      <c r="N12" s="8">
        <f t="shared" si="2"/>
        <v>3400</v>
      </c>
      <c r="P12" s="2">
        <v>0.4</v>
      </c>
      <c r="Q12" s="8">
        <v>1.05</v>
      </c>
      <c r="R12" s="8">
        <f t="shared" si="3"/>
        <v>0.42</v>
      </c>
      <c r="S12" s="8">
        <f t="shared" si="4"/>
        <v>4200</v>
      </c>
      <c r="T12" s="8">
        <f t="shared" si="5"/>
        <v>4000</v>
      </c>
      <c r="V12" s="9">
        <v>0.38</v>
      </c>
      <c r="W12" s="8">
        <v>1.05</v>
      </c>
      <c r="X12" s="9">
        <f t="shared" si="6"/>
        <v>0.4</v>
      </c>
      <c r="Y12" s="9">
        <f t="shared" si="7"/>
        <v>4000</v>
      </c>
      <c r="Z12" s="9">
        <f t="shared" si="8"/>
        <v>3800</v>
      </c>
      <c r="AB12" s="2">
        <v>0.35</v>
      </c>
      <c r="AC12" s="2">
        <v>1.05</v>
      </c>
      <c r="AD12" s="10">
        <f t="shared" si="9"/>
        <v>0.37</v>
      </c>
      <c r="AE12" s="10">
        <f t="shared" si="10"/>
        <v>3700</v>
      </c>
      <c r="AF12" s="10">
        <f t="shared" si="11"/>
        <v>3500</v>
      </c>
    </row>
    <row r="13" spans="1:32">
      <c r="A13">
        <v>11</v>
      </c>
      <c r="B13" t="s">
        <v>28</v>
      </c>
      <c r="C13">
        <v>20</v>
      </c>
      <c r="D13" t="s">
        <v>4</v>
      </c>
      <c r="E13">
        <v>3.5</v>
      </c>
      <c r="H13">
        <v>70</v>
      </c>
      <c r="J13" s="8">
        <v>5</v>
      </c>
      <c r="K13" s="8">
        <v>1.05</v>
      </c>
      <c r="L13" s="8">
        <f t="shared" si="0"/>
        <v>5.25</v>
      </c>
      <c r="M13" s="8">
        <f t="shared" si="1"/>
        <v>105</v>
      </c>
      <c r="N13" s="8">
        <f t="shared" si="2"/>
        <v>100</v>
      </c>
      <c r="P13" s="2">
        <v>3.4</v>
      </c>
      <c r="Q13" s="8">
        <v>1.05</v>
      </c>
      <c r="R13" s="8">
        <f t="shared" si="3"/>
        <v>3.57</v>
      </c>
      <c r="S13" s="8">
        <f t="shared" si="4"/>
        <v>71.400000000000006</v>
      </c>
      <c r="T13" s="8">
        <f t="shared" si="5"/>
        <v>68</v>
      </c>
      <c r="V13" s="9">
        <v>5</v>
      </c>
      <c r="W13" s="8">
        <v>1.05</v>
      </c>
      <c r="X13" s="9">
        <f t="shared" si="6"/>
        <v>5.25</v>
      </c>
      <c r="Y13" s="9">
        <f t="shared" si="7"/>
        <v>105</v>
      </c>
      <c r="Z13" s="9">
        <f t="shared" si="8"/>
        <v>100</v>
      </c>
      <c r="AB13" s="2">
        <v>3.1</v>
      </c>
      <c r="AC13" s="2">
        <v>1.05</v>
      </c>
      <c r="AD13" s="10">
        <f t="shared" si="9"/>
        <v>3.26</v>
      </c>
      <c r="AE13" s="10">
        <f t="shared" si="10"/>
        <v>65.2</v>
      </c>
      <c r="AF13" s="10">
        <f t="shared" si="11"/>
        <v>62</v>
      </c>
    </row>
    <row r="14" spans="1:32">
      <c r="A14">
        <v>12</v>
      </c>
      <c r="B14" t="s">
        <v>54</v>
      </c>
      <c r="C14">
        <v>150</v>
      </c>
      <c r="D14" t="s">
        <v>5</v>
      </c>
      <c r="E14">
        <v>23</v>
      </c>
      <c r="H14">
        <v>3450</v>
      </c>
      <c r="J14" s="8">
        <v>14.12</v>
      </c>
      <c r="K14" s="8">
        <v>1.23</v>
      </c>
      <c r="L14" s="8">
        <f t="shared" si="0"/>
        <v>17.37</v>
      </c>
      <c r="M14" s="8">
        <f t="shared" si="1"/>
        <v>2605.5</v>
      </c>
      <c r="N14" s="8">
        <f t="shared" si="2"/>
        <v>2118</v>
      </c>
      <c r="P14" s="2">
        <v>13.8</v>
      </c>
      <c r="Q14" s="8">
        <v>1.23</v>
      </c>
      <c r="R14" s="8">
        <f t="shared" si="3"/>
        <v>16.97</v>
      </c>
      <c r="S14" s="8">
        <f t="shared" si="4"/>
        <v>2545.5</v>
      </c>
      <c r="T14" s="8">
        <f t="shared" si="5"/>
        <v>2070</v>
      </c>
      <c r="V14" s="9">
        <v>12</v>
      </c>
      <c r="W14" s="8">
        <v>1.23</v>
      </c>
      <c r="X14" s="9">
        <f t="shared" si="6"/>
        <v>14.76</v>
      </c>
      <c r="Y14" s="9">
        <f t="shared" si="7"/>
        <v>2214</v>
      </c>
      <c r="Z14" s="9">
        <f t="shared" si="8"/>
        <v>1800</v>
      </c>
      <c r="AB14" s="2">
        <v>15.2</v>
      </c>
      <c r="AC14" s="2">
        <v>1.23</v>
      </c>
      <c r="AD14" s="10">
        <f t="shared" si="9"/>
        <v>18.7</v>
      </c>
      <c r="AE14" s="10">
        <f t="shared" si="10"/>
        <v>2805</v>
      </c>
      <c r="AF14" s="10">
        <f t="shared" si="11"/>
        <v>2280</v>
      </c>
    </row>
    <row r="15" spans="1:32">
      <c r="A15">
        <v>13</v>
      </c>
      <c r="B15" t="s">
        <v>52</v>
      </c>
      <c r="C15">
        <v>150</v>
      </c>
      <c r="D15" t="s">
        <v>5</v>
      </c>
      <c r="E15">
        <v>4.5</v>
      </c>
      <c r="H15">
        <v>675</v>
      </c>
      <c r="J15" s="8">
        <v>8.59</v>
      </c>
      <c r="K15" s="8">
        <v>1.23</v>
      </c>
      <c r="L15" s="8">
        <f t="shared" si="0"/>
        <v>10.57</v>
      </c>
      <c r="M15" s="8">
        <f t="shared" si="1"/>
        <v>1585.5</v>
      </c>
      <c r="N15" s="8">
        <f t="shared" si="2"/>
        <v>1288.5</v>
      </c>
      <c r="P15" s="2">
        <v>9.4499999999999993</v>
      </c>
      <c r="Q15" s="8">
        <v>1.23</v>
      </c>
      <c r="R15" s="8">
        <f t="shared" si="3"/>
        <v>11.62</v>
      </c>
      <c r="S15" s="8">
        <f t="shared" si="4"/>
        <v>1743</v>
      </c>
      <c r="T15" s="8">
        <f t="shared" si="5"/>
        <v>1417.5</v>
      </c>
      <c r="V15" s="9">
        <v>10</v>
      </c>
      <c r="W15" s="8">
        <v>1.23</v>
      </c>
      <c r="X15" s="9">
        <f t="shared" si="6"/>
        <v>12.3</v>
      </c>
      <c r="Y15" s="9">
        <f t="shared" si="7"/>
        <v>1845</v>
      </c>
      <c r="Z15" s="9">
        <f t="shared" si="8"/>
        <v>1500</v>
      </c>
      <c r="AB15" s="2">
        <v>8.1999999999999993</v>
      </c>
      <c r="AC15" s="2">
        <v>1.23</v>
      </c>
      <c r="AD15" s="10">
        <f t="shared" si="9"/>
        <v>10.09</v>
      </c>
      <c r="AE15" s="10">
        <f t="shared" si="10"/>
        <v>1513.5</v>
      </c>
      <c r="AF15" s="10">
        <f t="shared" si="11"/>
        <v>1230</v>
      </c>
    </row>
    <row r="16" spans="1:32">
      <c r="A16">
        <v>14</v>
      </c>
      <c r="B16" t="s">
        <v>53</v>
      </c>
      <c r="C16">
        <v>150</v>
      </c>
      <c r="D16" t="s">
        <v>5</v>
      </c>
      <c r="E16">
        <v>18</v>
      </c>
      <c r="H16">
        <v>2700</v>
      </c>
      <c r="J16" s="8">
        <v>12.95</v>
      </c>
      <c r="K16" s="8">
        <v>1.23</v>
      </c>
      <c r="L16" s="8">
        <f t="shared" si="0"/>
        <v>15.93</v>
      </c>
      <c r="M16" s="8">
        <f t="shared" si="1"/>
        <v>2389.5</v>
      </c>
      <c r="N16" s="8">
        <f t="shared" si="2"/>
        <v>1942.5</v>
      </c>
      <c r="P16" s="2">
        <v>21</v>
      </c>
      <c r="Q16" s="8">
        <v>1.23</v>
      </c>
      <c r="R16" s="8">
        <f t="shared" si="3"/>
        <v>25.83</v>
      </c>
      <c r="S16" s="8">
        <f t="shared" si="4"/>
        <v>3874.5</v>
      </c>
      <c r="T16" s="8">
        <f t="shared" si="5"/>
        <v>3150</v>
      </c>
      <c r="V16" s="9">
        <v>20</v>
      </c>
      <c r="W16" s="8">
        <v>1.23</v>
      </c>
      <c r="X16" s="9">
        <f t="shared" si="6"/>
        <v>24.6</v>
      </c>
      <c r="Y16" s="9">
        <f t="shared" si="7"/>
        <v>3690</v>
      </c>
      <c r="Z16" s="9">
        <f t="shared" si="8"/>
        <v>3000</v>
      </c>
      <c r="AB16" s="2">
        <v>20</v>
      </c>
      <c r="AC16" s="2">
        <v>1.23</v>
      </c>
      <c r="AD16" s="10">
        <f t="shared" si="9"/>
        <v>24.6</v>
      </c>
      <c r="AE16" s="10">
        <f t="shared" si="10"/>
        <v>3690</v>
      </c>
      <c r="AF16" s="10">
        <f t="shared" si="11"/>
        <v>3000</v>
      </c>
    </row>
    <row r="17" spans="1:32">
      <c r="A17">
        <v>15</v>
      </c>
      <c r="B17" t="s">
        <v>42</v>
      </c>
      <c r="C17">
        <v>70</v>
      </c>
      <c r="D17" t="s">
        <v>5</v>
      </c>
      <c r="E17">
        <v>5.5</v>
      </c>
      <c r="H17">
        <v>385</v>
      </c>
      <c r="J17" s="8">
        <v>9</v>
      </c>
      <c r="K17" s="8">
        <v>1.08</v>
      </c>
      <c r="L17" s="8">
        <f t="shared" si="0"/>
        <v>9.7200000000000006</v>
      </c>
      <c r="M17" s="8">
        <f t="shared" si="1"/>
        <v>680.4</v>
      </c>
      <c r="N17" s="8">
        <f t="shared" si="2"/>
        <v>630</v>
      </c>
      <c r="P17" s="2">
        <v>5.58</v>
      </c>
      <c r="Q17" s="8">
        <v>1.08</v>
      </c>
      <c r="R17" s="8">
        <f t="shared" si="3"/>
        <v>6.03</v>
      </c>
      <c r="S17" s="8">
        <f t="shared" si="4"/>
        <v>422.1</v>
      </c>
      <c r="T17" s="8">
        <f t="shared" si="5"/>
        <v>390.6</v>
      </c>
      <c r="V17" s="9">
        <v>6.5</v>
      </c>
      <c r="W17" s="8">
        <v>1.23</v>
      </c>
      <c r="X17" s="9">
        <f t="shared" si="6"/>
        <v>8</v>
      </c>
      <c r="Y17" s="9">
        <f t="shared" si="7"/>
        <v>560</v>
      </c>
      <c r="Z17" s="9">
        <f t="shared" si="8"/>
        <v>455</v>
      </c>
      <c r="AB17" s="2">
        <v>6.4</v>
      </c>
      <c r="AC17" s="2">
        <v>1.08</v>
      </c>
      <c r="AD17" s="10">
        <f t="shared" si="9"/>
        <v>6.91</v>
      </c>
      <c r="AE17" s="10">
        <f t="shared" si="10"/>
        <v>483.7</v>
      </c>
      <c r="AF17" s="10">
        <f t="shared" si="11"/>
        <v>448</v>
      </c>
    </row>
    <row r="18" spans="1:32">
      <c r="A18">
        <v>16</v>
      </c>
      <c r="B18" t="s">
        <v>17</v>
      </c>
      <c r="C18">
        <v>320</v>
      </c>
      <c r="D18" t="s">
        <v>5</v>
      </c>
      <c r="E18">
        <v>2.6</v>
      </c>
      <c r="H18">
        <v>832</v>
      </c>
      <c r="J18" s="8">
        <v>2.4</v>
      </c>
      <c r="K18" s="8">
        <v>1.08</v>
      </c>
      <c r="L18" s="8">
        <f t="shared" si="0"/>
        <v>2.59</v>
      </c>
      <c r="M18" s="8">
        <f t="shared" si="1"/>
        <v>828.8</v>
      </c>
      <c r="N18" s="8">
        <f t="shared" si="2"/>
        <v>768</v>
      </c>
      <c r="P18" s="2">
        <v>2.5</v>
      </c>
      <c r="Q18" s="8">
        <v>1.08</v>
      </c>
      <c r="R18" s="8">
        <f t="shared" si="3"/>
        <v>2.7</v>
      </c>
      <c r="S18" s="8">
        <f t="shared" si="4"/>
        <v>864</v>
      </c>
      <c r="T18" s="8">
        <f t="shared" si="5"/>
        <v>800</v>
      </c>
      <c r="V18" s="9">
        <v>2.7</v>
      </c>
      <c r="W18" s="8">
        <v>1.08</v>
      </c>
      <c r="X18" s="9">
        <f t="shared" si="6"/>
        <v>2.92</v>
      </c>
      <c r="Y18" s="9">
        <f t="shared" si="7"/>
        <v>934.4</v>
      </c>
      <c r="Z18" s="9">
        <f t="shared" si="8"/>
        <v>864</v>
      </c>
      <c r="AB18" s="2">
        <v>1.42</v>
      </c>
      <c r="AC18" s="2">
        <v>1.08</v>
      </c>
      <c r="AD18" s="10">
        <f t="shared" si="9"/>
        <v>1.53</v>
      </c>
      <c r="AE18" s="10">
        <f t="shared" si="10"/>
        <v>489.6</v>
      </c>
      <c r="AF18" s="10">
        <f t="shared" si="11"/>
        <v>454.4</v>
      </c>
    </row>
    <row r="19" spans="1:32">
      <c r="A19">
        <v>17</v>
      </c>
      <c r="B19" t="s">
        <v>9</v>
      </c>
      <c r="C19">
        <v>106</v>
      </c>
      <c r="D19" t="s">
        <v>5</v>
      </c>
      <c r="E19">
        <v>3</v>
      </c>
      <c r="H19">
        <v>318</v>
      </c>
      <c r="J19" s="8">
        <v>3.3</v>
      </c>
      <c r="K19" s="8">
        <v>1.08</v>
      </c>
      <c r="L19" s="8">
        <f t="shared" si="0"/>
        <v>3.56</v>
      </c>
      <c r="M19" s="8">
        <f t="shared" si="1"/>
        <v>377.36</v>
      </c>
      <c r="N19" s="8">
        <f t="shared" si="2"/>
        <v>349.8</v>
      </c>
      <c r="P19" s="2">
        <v>2.92</v>
      </c>
      <c r="Q19" s="8">
        <v>1.08</v>
      </c>
      <c r="R19" s="8">
        <f t="shared" si="3"/>
        <v>3.15</v>
      </c>
      <c r="S19" s="8">
        <f t="shared" si="4"/>
        <v>333.9</v>
      </c>
      <c r="T19" s="8">
        <f t="shared" si="5"/>
        <v>309.52</v>
      </c>
      <c r="V19" s="9">
        <v>3.01</v>
      </c>
      <c r="W19" s="8">
        <v>1.08</v>
      </c>
      <c r="X19" s="9">
        <f t="shared" si="6"/>
        <v>3.25</v>
      </c>
      <c r="Y19" s="9">
        <f t="shared" si="7"/>
        <v>344.5</v>
      </c>
      <c r="Z19" s="9">
        <f t="shared" si="8"/>
        <v>319.06</v>
      </c>
      <c r="AB19" s="2">
        <v>1.9</v>
      </c>
      <c r="AC19" s="2">
        <v>1.08</v>
      </c>
      <c r="AD19" s="10">
        <f t="shared" si="9"/>
        <v>2.0499999999999998</v>
      </c>
      <c r="AE19" s="10">
        <f t="shared" si="10"/>
        <v>217.3</v>
      </c>
      <c r="AF19" s="10">
        <f t="shared" si="11"/>
        <v>201.4</v>
      </c>
    </row>
    <row r="20" spans="1:32">
      <c r="A20">
        <v>18</v>
      </c>
      <c r="B20" t="s">
        <v>69</v>
      </c>
      <c r="C20">
        <v>20</v>
      </c>
      <c r="D20" t="s">
        <v>5</v>
      </c>
      <c r="H20">
        <v>0</v>
      </c>
      <c r="J20" s="8">
        <v>2.4900000000000002</v>
      </c>
      <c r="K20" s="8">
        <v>1.08</v>
      </c>
      <c r="L20" s="8">
        <f t="shared" si="0"/>
        <v>2.69</v>
      </c>
      <c r="M20" s="8">
        <f t="shared" si="1"/>
        <v>53.8</v>
      </c>
      <c r="N20" s="8">
        <f t="shared" si="2"/>
        <v>49.8</v>
      </c>
      <c r="P20" s="2">
        <v>2.02</v>
      </c>
      <c r="Q20" s="8">
        <v>1.08</v>
      </c>
      <c r="R20" s="8">
        <f t="shared" si="3"/>
        <v>2.1800000000000002</v>
      </c>
      <c r="S20" s="8">
        <f t="shared" si="4"/>
        <v>43.6</v>
      </c>
      <c r="T20" s="8">
        <f t="shared" si="5"/>
        <v>40.4</v>
      </c>
      <c r="V20" s="9">
        <v>2.9</v>
      </c>
      <c r="W20" s="8">
        <v>1.23</v>
      </c>
      <c r="X20" s="9">
        <f t="shared" si="6"/>
        <v>3.57</v>
      </c>
      <c r="Y20" s="9">
        <f t="shared" si="7"/>
        <v>71.400000000000006</v>
      </c>
      <c r="Z20" s="9">
        <f t="shared" si="8"/>
        <v>58</v>
      </c>
      <c r="AB20" s="2">
        <v>1.4</v>
      </c>
      <c r="AC20" s="2">
        <v>1.08</v>
      </c>
      <c r="AD20" s="10">
        <f t="shared" si="9"/>
        <v>1.51</v>
      </c>
      <c r="AE20" s="10">
        <f t="shared" si="10"/>
        <v>30.2</v>
      </c>
      <c r="AF20" s="10">
        <f t="shared" si="11"/>
        <v>28</v>
      </c>
    </row>
    <row r="21" spans="1:32">
      <c r="A21">
        <v>19</v>
      </c>
      <c r="B21" t="s">
        <v>66</v>
      </c>
      <c r="C21">
        <v>45</v>
      </c>
      <c r="D21" t="s">
        <v>5</v>
      </c>
      <c r="H21">
        <v>0</v>
      </c>
      <c r="J21" s="8">
        <v>1.85</v>
      </c>
      <c r="K21" s="8">
        <v>1.08</v>
      </c>
      <c r="L21" s="8">
        <f t="shared" si="0"/>
        <v>2</v>
      </c>
      <c r="M21" s="8">
        <f t="shared" si="1"/>
        <v>90</v>
      </c>
      <c r="N21" s="8">
        <f t="shared" si="2"/>
        <v>83.25</v>
      </c>
      <c r="P21" s="2">
        <v>1.45</v>
      </c>
      <c r="Q21" s="8">
        <v>1.08</v>
      </c>
      <c r="R21" s="8">
        <f t="shared" si="3"/>
        <v>1.57</v>
      </c>
      <c r="S21" s="8">
        <f t="shared" si="4"/>
        <v>70.650000000000006</v>
      </c>
      <c r="T21" s="8">
        <f t="shared" si="5"/>
        <v>65.25</v>
      </c>
      <c r="V21" s="9">
        <v>2.9</v>
      </c>
      <c r="W21" s="8">
        <v>1.23</v>
      </c>
      <c r="X21" s="9">
        <f t="shared" si="6"/>
        <v>3.57</v>
      </c>
      <c r="Y21" s="9">
        <f t="shared" si="7"/>
        <v>160.65</v>
      </c>
      <c r="Z21" s="9">
        <f t="shared" si="8"/>
        <v>130.5</v>
      </c>
      <c r="AB21" s="2">
        <v>1.3</v>
      </c>
      <c r="AC21" s="2">
        <v>1.08</v>
      </c>
      <c r="AD21" s="10">
        <f t="shared" si="9"/>
        <v>1.4</v>
      </c>
      <c r="AE21" s="10">
        <f t="shared" si="10"/>
        <v>63</v>
      </c>
      <c r="AF21" s="10">
        <f t="shared" si="11"/>
        <v>58.5</v>
      </c>
    </row>
    <row r="22" spans="1:32">
      <c r="A22">
        <v>20</v>
      </c>
      <c r="B22" t="s">
        <v>58</v>
      </c>
      <c r="C22">
        <v>170</v>
      </c>
      <c r="D22" t="s">
        <v>5</v>
      </c>
      <c r="E22">
        <v>1</v>
      </c>
      <c r="H22">
        <v>170</v>
      </c>
      <c r="J22" s="8">
        <v>0.42</v>
      </c>
      <c r="K22" s="8">
        <v>1.23</v>
      </c>
      <c r="L22" s="8">
        <f t="shared" si="0"/>
        <v>0.52</v>
      </c>
      <c r="M22" s="8">
        <f t="shared" si="1"/>
        <v>88.4</v>
      </c>
      <c r="N22" s="8">
        <f t="shared" si="2"/>
        <v>71.400000000000006</v>
      </c>
      <c r="P22" s="2">
        <v>0.45</v>
      </c>
      <c r="Q22" s="8">
        <v>1.23</v>
      </c>
      <c r="R22" s="8">
        <f t="shared" si="3"/>
        <v>0.55000000000000004</v>
      </c>
      <c r="S22" s="8">
        <f t="shared" si="4"/>
        <v>93.5</v>
      </c>
      <c r="T22" s="8">
        <f t="shared" si="5"/>
        <v>76.5</v>
      </c>
      <c r="V22" s="9">
        <v>1</v>
      </c>
      <c r="W22" s="8">
        <v>1.23</v>
      </c>
      <c r="X22" s="9">
        <f t="shared" si="6"/>
        <v>1.23</v>
      </c>
      <c r="Y22" s="9">
        <f t="shared" si="7"/>
        <v>209.1</v>
      </c>
      <c r="Z22" s="9">
        <f t="shared" si="8"/>
        <v>170</v>
      </c>
      <c r="AB22" s="2">
        <v>0.5</v>
      </c>
      <c r="AC22" s="2">
        <v>1.23</v>
      </c>
      <c r="AD22" s="10">
        <f t="shared" si="9"/>
        <v>0.62</v>
      </c>
      <c r="AE22" s="10">
        <f t="shared" si="10"/>
        <v>105.4</v>
      </c>
      <c r="AF22" s="10">
        <f t="shared" si="11"/>
        <v>85</v>
      </c>
    </row>
    <row r="23" spans="1:32">
      <c r="A23">
        <v>21</v>
      </c>
      <c r="B23" t="s">
        <v>60</v>
      </c>
      <c r="C23">
        <v>35</v>
      </c>
      <c r="D23" t="s">
        <v>5</v>
      </c>
      <c r="E23">
        <v>1.3</v>
      </c>
      <c r="H23">
        <v>45.5</v>
      </c>
      <c r="J23" s="8">
        <v>1</v>
      </c>
      <c r="K23" s="8">
        <v>1.23</v>
      </c>
      <c r="L23" s="8">
        <f t="shared" si="0"/>
        <v>1.23</v>
      </c>
      <c r="M23" s="8">
        <f t="shared" si="1"/>
        <v>43.05</v>
      </c>
      <c r="N23" s="8">
        <f t="shared" si="2"/>
        <v>35</v>
      </c>
      <c r="P23" s="2">
        <v>0.95</v>
      </c>
      <c r="Q23" s="8">
        <v>1.23</v>
      </c>
      <c r="R23" s="8">
        <f t="shared" si="3"/>
        <v>1.17</v>
      </c>
      <c r="S23" s="8">
        <f t="shared" si="4"/>
        <v>40.950000000000003</v>
      </c>
      <c r="T23" s="8">
        <f t="shared" si="5"/>
        <v>33.25</v>
      </c>
      <c r="V23" s="9">
        <v>0.62</v>
      </c>
      <c r="W23" s="8">
        <v>1.08</v>
      </c>
      <c r="X23" s="9">
        <f t="shared" si="6"/>
        <v>0.67</v>
      </c>
      <c r="Y23" s="9">
        <f t="shared" si="7"/>
        <v>23.45</v>
      </c>
      <c r="Z23" s="9">
        <f t="shared" si="8"/>
        <v>21.7</v>
      </c>
      <c r="AB23" s="2">
        <v>0.35</v>
      </c>
      <c r="AC23" s="2">
        <v>1.23</v>
      </c>
      <c r="AD23" s="10">
        <f t="shared" si="9"/>
        <v>0.43</v>
      </c>
      <c r="AE23" s="10">
        <f t="shared" si="10"/>
        <v>15.05</v>
      </c>
      <c r="AF23" s="10">
        <f t="shared" si="11"/>
        <v>12.25</v>
      </c>
    </row>
    <row r="24" spans="1:32">
      <c r="A24">
        <v>22</v>
      </c>
      <c r="B24" t="s">
        <v>68</v>
      </c>
      <c r="C24">
        <v>20</v>
      </c>
      <c r="D24" t="s">
        <v>5</v>
      </c>
      <c r="H24">
        <v>0</v>
      </c>
      <c r="J24" s="8">
        <v>1.9</v>
      </c>
      <c r="K24" s="8">
        <v>1.08</v>
      </c>
      <c r="L24" s="8">
        <f t="shared" si="0"/>
        <v>2.0499999999999998</v>
      </c>
      <c r="M24" s="8">
        <f t="shared" si="1"/>
        <v>41</v>
      </c>
      <c r="N24" s="8">
        <f t="shared" si="2"/>
        <v>38</v>
      </c>
      <c r="P24" s="2">
        <v>2.2000000000000002</v>
      </c>
      <c r="Q24" s="8">
        <v>1.08</v>
      </c>
      <c r="R24" s="8">
        <f t="shared" si="3"/>
        <v>2.38</v>
      </c>
      <c r="S24" s="8">
        <f t="shared" si="4"/>
        <v>47.6</v>
      </c>
      <c r="T24" s="8">
        <f t="shared" si="5"/>
        <v>44</v>
      </c>
      <c r="V24" s="9">
        <v>1.8</v>
      </c>
      <c r="W24" s="8">
        <v>1.08</v>
      </c>
      <c r="X24" s="9">
        <f t="shared" si="6"/>
        <v>1.94</v>
      </c>
      <c r="Y24" s="9">
        <f t="shared" si="7"/>
        <v>38.799999999999997</v>
      </c>
      <c r="Z24" s="9">
        <f t="shared" si="8"/>
        <v>36</v>
      </c>
      <c r="AB24" s="2">
        <v>1.64</v>
      </c>
      <c r="AC24" s="2">
        <v>1.08</v>
      </c>
      <c r="AD24" s="10">
        <f t="shared" si="9"/>
        <v>1.77</v>
      </c>
      <c r="AE24" s="10">
        <f t="shared" si="10"/>
        <v>35.4</v>
      </c>
      <c r="AF24" s="10">
        <f t="shared" si="11"/>
        <v>32.799999999999997</v>
      </c>
    </row>
    <row r="25" spans="1:32">
      <c r="A25">
        <v>23</v>
      </c>
      <c r="B25" t="s">
        <v>71</v>
      </c>
      <c r="C25">
        <v>70</v>
      </c>
      <c r="D25" t="s">
        <v>5</v>
      </c>
      <c r="E25">
        <v>2.2999999999999998</v>
      </c>
      <c r="H25">
        <v>161</v>
      </c>
      <c r="J25" s="8">
        <v>1.1000000000000001</v>
      </c>
      <c r="K25" s="8">
        <v>1.08</v>
      </c>
      <c r="L25" s="8">
        <f t="shared" si="0"/>
        <v>1.19</v>
      </c>
      <c r="M25" s="8">
        <f t="shared" si="1"/>
        <v>83.3</v>
      </c>
      <c r="N25" s="8">
        <f t="shared" si="2"/>
        <v>77</v>
      </c>
      <c r="P25" s="2">
        <v>0.43</v>
      </c>
      <c r="Q25" s="8">
        <v>1.08</v>
      </c>
      <c r="R25" s="8">
        <f t="shared" si="3"/>
        <v>0.46</v>
      </c>
      <c r="S25" s="8">
        <f t="shared" si="4"/>
        <v>32.200000000000003</v>
      </c>
      <c r="T25" s="8">
        <f t="shared" si="5"/>
        <v>30.1</v>
      </c>
      <c r="V25" s="9">
        <v>0.64</v>
      </c>
      <c r="W25" s="8">
        <v>1.08</v>
      </c>
      <c r="X25" s="9">
        <f t="shared" si="6"/>
        <v>0.69</v>
      </c>
      <c r="Y25" s="9">
        <f t="shared" si="7"/>
        <v>48.3</v>
      </c>
      <c r="Z25" s="9">
        <f t="shared" si="8"/>
        <v>44.8</v>
      </c>
      <c r="AB25" s="2">
        <v>0.3</v>
      </c>
      <c r="AC25" s="2">
        <v>1.08</v>
      </c>
      <c r="AD25" s="10">
        <f t="shared" si="9"/>
        <v>0.32</v>
      </c>
      <c r="AE25" s="10">
        <f t="shared" si="10"/>
        <v>22.4</v>
      </c>
      <c r="AF25" s="10">
        <f t="shared" si="11"/>
        <v>21</v>
      </c>
    </row>
    <row r="26" spans="1:32">
      <c r="A26">
        <v>24</v>
      </c>
      <c r="B26" t="s">
        <v>48</v>
      </c>
      <c r="C26">
        <v>170</v>
      </c>
      <c r="D26" t="s">
        <v>5</v>
      </c>
      <c r="E26">
        <v>12</v>
      </c>
      <c r="H26">
        <v>2040</v>
      </c>
      <c r="J26" s="8">
        <v>10</v>
      </c>
      <c r="K26" s="8">
        <v>1.08</v>
      </c>
      <c r="L26" s="8">
        <f t="shared" si="0"/>
        <v>10.8</v>
      </c>
      <c r="M26" s="8">
        <f t="shared" si="1"/>
        <v>1836</v>
      </c>
      <c r="N26" s="8">
        <f t="shared" si="2"/>
        <v>1700</v>
      </c>
      <c r="P26" s="2">
        <v>12.72</v>
      </c>
      <c r="Q26" s="8">
        <v>1.08</v>
      </c>
      <c r="R26" s="8">
        <f t="shared" si="3"/>
        <v>13.74</v>
      </c>
      <c r="S26" s="8">
        <f t="shared" si="4"/>
        <v>2335.8000000000002</v>
      </c>
      <c r="T26" s="8">
        <f t="shared" si="5"/>
        <v>2162.4</v>
      </c>
      <c r="V26" s="9">
        <v>9</v>
      </c>
      <c r="W26" s="8">
        <v>1.08</v>
      </c>
      <c r="X26" s="9">
        <f t="shared" si="6"/>
        <v>9.7200000000000006</v>
      </c>
      <c r="Y26" s="9">
        <f t="shared" si="7"/>
        <v>1652.4</v>
      </c>
      <c r="Z26" s="9">
        <f t="shared" si="8"/>
        <v>1530</v>
      </c>
      <c r="AB26" s="2">
        <v>11</v>
      </c>
      <c r="AC26" s="2">
        <v>1.08</v>
      </c>
      <c r="AD26" s="10">
        <f t="shared" si="9"/>
        <v>11.88</v>
      </c>
      <c r="AE26" s="10">
        <f t="shared" si="10"/>
        <v>2019.6</v>
      </c>
      <c r="AF26" s="10">
        <f t="shared" si="11"/>
        <v>1870</v>
      </c>
    </row>
    <row r="27" spans="1:32">
      <c r="A27">
        <v>25</v>
      </c>
      <c r="B27" t="s">
        <v>10</v>
      </c>
      <c r="C27">
        <v>55</v>
      </c>
      <c r="D27" t="s">
        <v>5</v>
      </c>
      <c r="E27">
        <v>3</v>
      </c>
      <c r="H27">
        <v>165</v>
      </c>
      <c r="J27" s="8">
        <v>2.4500000000000002</v>
      </c>
      <c r="K27" s="8">
        <v>1.05</v>
      </c>
      <c r="L27" s="8">
        <f t="shared" si="0"/>
        <v>2.57</v>
      </c>
      <c r="M27" s="8">
        <f t="shared" si="1"/>
        <v>141.35</v>
      </c>
      <c r="N27" s="8">
        <f t="shared" si="2"/>
        <v>134.75</v>
      </c>
      <c r="P27" s="2">
        <v>2.95</v>
      </c>
      <c r="Q27" s="8">
        <v>1.05</v>
      </c>
      <c r="R27" s="8">
        <f t="shared" si="3"/>
        <v>3.1</v>
      </c>
      <c r="S27" s="8">
        <f t="shared" si="4"/>
        <v>170.5</v>
      </c>
      <c r="T27" s="8">
        <f t="shared" si="5"/>
        <v>162.25</v>
      </c>
      <c r="V27" s="9">
        <v>3.4</v>
      </c>
      <c r="W27" s="8">
        <v>1.05</v>
      </c>
      <c r="X27" s="9">
        <f t="shared" si="6"/>
        <v>3.57</v>
      </c>
      <c r="Y27" s="9">
        <f t="shared" si="7"/>
        <v>196.35</v>
      </c>
      <c r="Z27" s="9">
        <f t="shared" si="8"/>
        <v>187</v>
      </c>
      <c r="AB27" s="2">
        <v>2.75</v>
      </c>
      <c r="AC27" s="2">
        <v>1.05</v>
      </c>
      <c r="AD27" s="10">
        <f t="shared" si="9"/>
        <v>2.89</v>
      </c>
      <c r="AE27" s="10">
        <f t="shared" si="10"/>
        <v>158.94999999999999</v>
      </c>
      <c r="AF27" s="10">
        <f t="shared" si="11"/>
        <v>151.25</v>
      </c>
    </row>
    <row r="28" spans="1:32">
      <c r="A28">
        <v>26</v>
      </c>
      <c r="B28" t="s">
        <v>19</v>
      </c>
      <c r="C28">
        <v>210</v>
      </c>
      <c r="D28" t="s">
        <v>5</v>
      </c>
      <c r="E28">
        <v>3</v>
      </c>
      <c r="H28">
        <v>630</v>
      </c>
      <c r="J28" s="8">
        <v>2.4500000000000002</v>
      </c>
      <c r="K28" s="8">
        <v>1.05</v>
      </c>
      <c r="L28" s="8">
        <f t="shared" si="0"/>
        <v>2.57</v>
      </c>
      <c r="M28" s="8">
        <f t="shared" si="1"/>
        <v>539.70000000000005</v>
      </c>
      <c r="N28" s="8">
        <f t="shared" si="2"/>
        <v>514.5</v>
      </c>
      <c r="P28" s="2">
        <v>2.75</v>
      </c>
      <c r="Q28" s="8">
        <v>1.05</v>
      </c>
      <c r="R28" s="8">
        <f t="shared" si="3"/>
        <v>2.89</v>
      </c>
      <c r="S28" s="8">
        <f t="shared" si="4"/>
        <v>606.9</v>
      </c>
      <c r="T28" s="8">
        <f t="shared" si="5"/>
        <v>577.5</v>
      </c>
      <c r="V28" s="9">
        <v>3.6</v>
      </c>
      <c r="W28" s="8">
        <v>1.05</v>
      </c>
      <c r="X28" s="9">
        <f t="shared" si="6"/>
        <v>3.78</v>
      </c>
      <c r="Y28" s="9">
        <f t="shared" si="7"/>
        <v>793.8</v>
      </c>
      <c r="Z28" s="9">
        <f t="shared" si="8"/>
        <v>756</v>
      </c>
      <c r="AB28" s="2">
        <v>2.75</v>
      </c>
      <c r="AC28" s="2">
        <v>1.05</v>
      </c>
      <c r="AD28" s="10">
        <f t="shared" si="9"/>
        <v>2.89</v>
      </c>
      <c r="AE28" s="10">
        <f t="shared" si="10"/>
        <v>606.9</v>
      </c>
      <c r="AF28" s="10">
        <f t="shared" si="11"/>
        <v>577.5</v>
      </c>
    </row>
    <row r="29" spans="1:32">
      <c r="A29">
        <v>27</v>
      </c>
      <c r="B29" t="s">
        <v>57</v>
      </c>
      <c r="C29">
        <v>120</v>
      </c>
      <c r="D29" t="s">
        <v>4</v>
      </c>
      <c r="E29">
        <v>2.1</v>
      </c>
      <c r="H29">
        <v>252</v>
      </c>
      <c r="J29" s="8">
        <v>2.33</v>
      </c>
      <c r="K29" s="8">
        <v>1.05</v>
      </c>
      <c r="L29" s="8">
        <f t="shared" si="0"/>
        <v>2.4500000000000002</v>
      </c>
      <c r="M29" s="8">
        <f t="shared" si="1"/>
        <v>294</v>
      </c>
      <c r="N29" s="8">
        <f t="shared" si="2"/>
        <v>279.60000000000002</v>
      </c>
      <c r="P29" s="2">
        <v>2.06</v>
      </c>
      <c r="Q29" s="8">
        <v>1.05</v>
      </c>
      <c r="R29" s="8">
        <f t="shared" si="3"/>
        <v>2.16</v>
      </c>
      <c r="S29" s="8">
        <f t="shared" si="4"/>
        <v>259.2</v>
      </c>
      <c r="T29" s="8">
        <f t="shared" si="5"/>
        <v>247.2</v>
      </c>
      <c r="V29" s="9">
        <v>2.5</v>
      </c>
      <c r="W29" s="8">
        <v>1.05</v>
      </c>
      <c r="X29" s="9">
        <f t="shared" si="6"/>
        <v>2.63</v>
      </c>
      <c r="Y29" s="9">
        <f t="shared" si="7"/>
        <v>315.60000000000002</v>
      </c>
      <c r="Z29" s="9">
        <f t="shared" si="8"/>
        <v>300</v>
      </c>
      <c r="AB29" s="2">
        <v>1.64</v>
      </c>
      <c r="AC29" s="2">
        <v>1.05</v>
      </c>
      <c r="AD29" s="10">
        <f t="shared" si="9"/>
        <v>1.72</v>
      </c>
      <c r="AE29" s="10">
        <f t="shared" si="10"/>
        <v>206.4</v>
      </c>
      <c r="AF29" s="10">
        <f t="shared" si="11"/>
        <v>196.8</v>
      </c>
    </row>
    <row r="30" spans="1:32">
      <c r="A30">
        <v>28</v>
      </c>
      <c r="B30" t="s">
        <v>43</v>
      </c>
      <c r="C30">
        <v>70</v>
      </c>
      <c r="D30" t="s">
        <v>5</v>
      </c>
      <c r="E30">
        <v>4</v>
      </c>
      <c r="H30">
        <v>280</v>
      </c>
      <c r="J30" s="8">
        <v>3.12</v>
      </c>
      <c r="K30" s="8">
        <v>1.23</v>
      </c>
      <c r="L30" s="8">
        <f t="shared" si="0"/>
        <v>3.84</v>
      </c>
      <c r="M30" s="8">
        <f t="shared" si="1"/>
        <v>268.8</v>
      </c>
      <c r="N30" s="8">
        <f t="shared" si="2"/>
        <v>218.4</v>
      </c>
      <c r="P30" s="2">
        <v>2.11</v>
      </c>
      <c r="Q30" s="8">
        <v>1.23</v>
      </c>
      <c r="R30" s="8">
        <f t="shared" si="3"/>
        <v>2.6</v>
      </c>
      <c r="S30" s="8">
        <f t="shared" si="4"/>
        <v>182</v>
      </c>
      <c r="T30" s="8">
        <f t="shared" si="5"/>
        <v>147.69999999999999</v>
      </c>
      <c r="V30" s="9">
        <v>2</v>
      </c>
      <c r="W30" s="8">
        <v>1.23</v>
      </c>
      <c r="X30" s="9">
        <f t="shared" si="6"/>
        <v>2.46</v>
      </c>
      <c r="Y30" s="9">
        <f t="shared" si="7"/>
        <v>172.2</v>
      </c>
      <c r="Z30" s="9">
        <f t="shared" si="8"/>
        <v>140</v>
      </c>
      <c r="AB30" s="2">
        <v>2.1</v>
      </c>
      <c r="AC30" s="2">
        <v>1.23</v>
      </c>
      <c r="AD30" s="10">
        <f t="shared" si="9"/>
        <v>2.58</v>
      </c>
      <c r="AE30" s="10">
        <f t="shared" si="10"/>
        <v>180.6</v>
      </c>
      <c r="AF30" s="10">
        <f t="shared" si="11"/>
        <v>147</v>
      </c>
    </row>
    <row r="31" spans="1:32">
      <c r="A31">
        <v>29</v>
      </c>
      <c r="B31" t="s">
        <v>72</v>
      </c>
      <c r="C31">
        <v>40</v>
      </c>
      <c r="D31" t="s">
        <v>5</v>
      </c>
      <c r="E31">
        <v>5</v>
      </c>
      <c r="H31">
        <v>200</v>
      </c>
      <c r="J31" s="8">
        <v>4.9400000000000004</v>
      </c>
      <c r="K31" s="8">
        <v>1.23</v>
      </c>
      <c r="L31" s="8">
        <f t="shared" si="0"/>
        <v>6.08</v>
      </c>
      <c r="M31" s="8">
        <f t="shared" si="1"/>
        <v>243.2</v>
      </c>
      <c r="N31" s="8">
        <f t="shared" si="2"/>
        <v>197.6</v>
      </c>
      <c r="P31" s="2">
        <v>5.65</v>
      </c>
      <c r="Q31" s="8">
        <v>1.23</v>
      </c>
      <c r="R31" s="8">
        <f t="shared" si="3"/>
        <v>6.95</v>
      </c>
      <c r="S31" s="8">
        <f t="shared" si="4"/>
        <v>278</v>
      </c>
      <c r="T31" s="8">
        <f t="shared" si="5"/>
        <v>226</v>
      </c>
      <c r="V31" s="9">
        <v>5</v>
      </c>
      <c r="W31" s="8">
        <v>1.23</v>
      </c>
      <c r="X31" s="9">
        <f t="shared" si="6"/>
        <v>6.15</v>
      </c>
      <c r="Y31" s="9">
        <f t="shared" si="7"/>
        <v>246</v>
      </c>
      <c r="Z31" s="9">
        <f t="shared" si="8"/>
        <v>200</v>
      </c>
      <c r="AB31" s="2">
        <v>3.76</v>
      </c>
      <c r="AC31" s="2">
        <v>1.23</v>
      </c>
      <c r="AD31" s="10">
        <f t="shared" si="9"/>
        <v>4.62</v>
      </c>
      <c r="AE31" s="10">
        <f t="shared" si="10"/>
        <v>184.8</v>
      </c>
      <c r="AF31" s="10">
        <f t="shared" si="11"/>
        <v>150.4</v>
      </c>
    </row>
    <row r="32" spans="1:32">
      <c r="A32">
        <v>30</v>
      </c>
      <c r="B32" t="s">
        <v>62</v>
      </c>
      <c r="C32">
        <v>30</v>
      </c>
      <c r="D32" t="s">
        <v>5</v>
      </c>
      <c r="E32">
        <v>5</v>
      </c>
      <c r="H32">
        <v>150</v>
      </c>
      <c r="J32" s="8">
        <v>5.27</v>
      </c>
      <c r="K32" s="8">
        <v>1.23</v>
      </c>
      <c r="L32" s="8">
        <f t="shared" si="0"/>
        <v>6.48</v>
      </c>
      <c r="M32" s="8">
        <f t="shared" si="1"/>
        <v>194.4</v>
      </c>
      <c r="N32" s="8">
        <f t="shared" si="2"/>
        <v>158.1</v>
      </c>
      <c r="P32" s="2">
        <v>5.65</v>
      </c>
      <c r="Q32" s="8">
        <v>1.23</v>
      </c>
      <c r="R32" s="8">
        <f t="shared" si="3"/>
        <v>6.95</v>
      </c>
      <c r="S32" s="8">
        <f t="shared" si="4"/>
        <v>208.5</v>
      </c>
      <c r="T32" s="8">
        <f t="shared" si="5"/>
        <v>169.5</v>
      </c>
      <c r="V32" s="9">
        <v>6.49</v>
      </c>
      <c r="W32" s="8">
        <v>1.23</v>
      </c>
      <c r="X32" s="9">
        <f t="shared" si="6"/>
        <v>7.98</v>
      </c>
      <c r="Y32" s="9">
        <f t="shared" si="7"/>
        <v>239.4</v>
      </c>
      <c r="Z32" s="9">
        <f t="shared" si="8"/>
        <v>194.7</v>
      </c>
      <c r="AB32" s="2">
        <v>3</v>
      </c>
      <c r="AC32" s="2">
        <v>1.23</v>
      </c>
      <c r="AD32" s="10">
        <f t="shared" si="9"/>
        <v>3.69</v>
      </c>
      <c r="AE32" s="10">
        <f t="shared" si="10"/>
        <v>110.7</v>
      </c>
      <c r="AF32" s="10">
        <f t="shared" si="11"/>
        <v>90</v>
      </c>
    </row>
    <row r="33" spans="1:32">
      <c r="A33">
        <v>31</v>
      </c>
      <c r="B33" t="s">
        <v>50</v>
      </c>
      <c r="C33">
        <v>300</v>
      </c>
      <c r="D33" t="s">
        <v>5</v>
      </c>
      <c r="E33">
        <v>8</v>
      </c>
      <c r="H33">
        <v>2400</v>
      </c>
      <c r="J33" s="8">
        <v>5.59</v>
      </c>
      <c r="K33" s="8">
        <v>1.05</v>
      </c>
      <c r="L33" s="8">
        <f t="shared" si="0"/>
        <v>5.87</v>
      </c>
      <c r="M33" s="8">
        <f t="shared" si="1"/>
        <v>1761</v>
      </c>
      <c r="N33" s="8">
        <f t="shared" si="2"/>
        <v>1677</v>
      </c>
      <c r="P33" s="2">
        <v>5.6</v>
      </c>
      <c r="Q33" s="8">
        <v>1.05</v>
      </c>
      <c r="R33" s="8">
        <f t="shared" si="3"/>
        <v>5.88</v>
      </c>
      <c r="S33" s="8">
        <f t="shared" si="4"/>
        <v>1764</v>
      </c>
      <c r="T33" s="8">
        <f t="shared" si="5"/>
        <v>1680</v>
      </c>
      <c r="V33" s="9">
        <v>5.22</v>
      </c>
      <c r="W33" s="8">
        <v>1.05</v>
      </c>
      <c r="X33" s="9">
        <f t="shared" si="6"/>
        <v>5.48</v>
      </c>
      <c r="Y33" s="9">
        <f t="shared" si="7"/>
        <v>1644</v>
      </c>
      <c r="Z33" s="9">
        <f t="shared" si="8"/>
        <v>1566</v>
      </c>
      <c r="AB33" s="2">
        <v>5.2</v>
      </c>
      <c r="AC33" s="2">
        <v>1.05</v>
      </c>
      <c r="AD33" s="10">
        <f t="shared" si="9"/>
        <v>5.46</v>
      </c>
      <c r="AE33" s="10">
        <f t="shared" si="10"/>
        <v>1638</v>
      </c>
      <c r="AF33" s="10">
        <f t="shared" si="11"/>
        <v>1560</v>
      </c>
    </row>
    <row r="34" spans="1:32">
      <c r="A34">
        <v>32</v>
      </c>
      <c r="B34" t="s">
        <v>61</v>
      </c>
      <c r="C34">
        <v>80</v>
      </c>
      <c r="D34" t="s">
        <v>5</v>
      </c>
      <c r="E34">
        <v>25</v>
      </c>
      <c r="H34">
        <v>2000</v>
      </c>
      <c r="J34" s="8">
        <v>12.63</v>
      </c>
      <c r="K34" s="8">
        <v>1.05</v>
      </c>
      <c r="L34" s="8">
        <f t="shared" si="0"/>
        <v>13.26</v>
      </c>
      <c r="M34" s="8">
        <f t="shared" si="1"/>
        <v>1060.8</v>
      </c>
      <c r="N34" s="8">
        <f t="shared" si="2"/>
        <v>1010.4</v>
      </c>
      <c r="P34" s="2">
        <v>15</v>
      </c>
      <c r="Q34" s="8">
        <v>1.05</v>
      </c>
      <c r="R34" s="8">
        <f t="shared" si="3"/>
        <v>15.75</v>
      </c>
      <c r="S34" s="8">
        <f t="shared" si="4"/>
        <v>1260</v>
      </c>
      <c r="T34" s="8">
        <f t="shared" si="5"/>
        <v>1200</v>
      </c>
      <c r="V34" s="9">
        <v>18</v>
      </c>
      <c r="W34" s="8">
        <v>1.05</v>
      </c>
      <c r="X34" s="9">
        <f t="shared" si="6"/>
        <v>18.899999999999999</v>
      </c>
      <c r="Y34" s="9">
        <f t="shared" si="7"/>
        <v>1512</v>
      </c>
      <c r="Z34" s="9">
        <f t="shared" si="8"/>
        <v>1440</v>
      </c>
      <c r="AB34" s="2">
        <v>22</v>
      </c>
      <c r="AC34" s="2">
        <v>1.05</v>
      </c>
      <c r="AD34" s="10">
        <f t="shared" si="9"/>
        <v>23.1</v>
      </c>
      <c r="AE34" s="10">
        <f t="shared" si="10"/>
        <v>1848</v>
      </c>
      <c r="AF34" s="10">
        <f t="shared" si="11"/>
        <v>1760</v>
      </c>
    </row>
    <row r="35" spans="1:32">
      <c r="A35">
        <v>33</v>
      </c>
      <c r="B35" t="s">
        <v>36</v>
      </c>
      <c r="C35">
        <v>220</v>
      </c>
      <c r="D35" t="s">
        <v>5</v>
      </c>
      <c r="E35">
        <v>4</v>
      </c>
      <c r="H35">
        <v>880</v>
      </c>
      <c r="J35" s="8">
        <v>2.96</v>
      </c>
      <c r="K35" s="8">
        <v>1.08</v>
      </c>
      <c r="L35" s="8">
        <f t="shared" si="0"/>
        <v>3.2</v>
      </c>
      <c r="M35" s="8">
        <f t="shared" si="1"/>
        <v>704</v>
      </c>
      <c r="N35" s="8">
        <f t="shared" si="2"/>
        <v>651.20000000000005</v>
      </c>
      <c r="P35" s="2">
        <v>2.77</v>
      </c>
      <c r="Q35" s="8">
        <v>1.08</v>
      </c>
      <c r="R35" s="8">
        <f t="shared" si="3"/>
        <v>2.99</v>
      </c>
      <c r="S35" s="8">
        <f t="shared" si="4"/>
        <v>657.8</v>
      </c>
      <c r="T35" s="8">
        <f t="shared" si="5"/>
        <v>609.4</v>
      </c>
      <c r="V35" s="9">
        <v>5</v>
      </c>
      <c r="W35" s="8">
        <v>1.08</v>
      </c>
      <c r="X35" s="9">
        <f t="shared" si="6"/>
        <v>5.4</v>
      </c>
      <c r="Y35" s="9">
        <f t="shared" si="7"/>
        <v>1188</v>
      </c>
      <c r="Z35" s="9">
        <f t="shared" si="8"/>
        <v>1100</v>
      </c>
      <c r="AB35" s="2">
        <v>2.9</v>
      </c>
      <c r="AC35" s="2">
        <v>1.08</v>
      </c>
      <c r="AD35" s="10">
        <f t="shared" si="9"/>
        <v>3.13</v>
      </c>
      <c r="AE35" s="10">
        <f t="shared" si="10"/>
        <v>688.6</v>
      </c>
      <c r="AF35" s="10">
        <f t="shared" si="11"/>
        <v>638</v>
      </c>
    </row>
    <row r="36" spans="1:32">
      <c r="A36">
        <v>34</v>
      </c>
      <c r="B36" t="s">
        <v>37</v>
      </c>
      <c r="C36">
        <v>220</v>
      </c>
      <c r="D36" t="s">
        <v>5</v>
      </c>
      <c r="E36">
        <v>5.5</v>
      </c>
      <c r="H36">
        <v>1210</v>
      </c>
      <c r="J36" s="8">
        <v>4.84</v>
      </c>
      <c r="K36" s="8">
        <v>1.08</v>
      </c>
      <c r="L36" s="8">
        <f t="shared" si="0"/>
        <v>5.23</v>
      </c>
      <c r="M36" s="8">
        <f t="shared" si="1"/>
        <v>1150.5999999999999</v>
      </c>
      <c r="N36" s="8">
        <f t="shared" si="2"/>
        <v>1064.8</v>
      </c>
      <c r="P36" s="2">
        <v>3.3</v>
      </c>
      <c r="Q36" s="8">
        <v>1.08</v>
      </c>
      <c r="R36" s="8">
        <f t="shared" si="3"/>
        <v>3.56</v>
      </c>
      <c r="S36" s="8">
        <f t="shared" si="4"/>
        <v>783.2</v>
      </c>
      <c r="T36" s="8">
        <f t="shared" si="5"/>
        <v>726</v>
      </c>
      <c r="V36" s="9">
        <v>10</v>
      </c>
      <c r="W36" s="8">
        <v>1.08</v>
      </c>
      <c r="X36" s="9">
        <f t="shared" si="6"/>
        <v>10.8</v>
      </c>
      <c r="Y36" s="9">
        <f t="shared" si="7"/>
        <v>2376</v>
      </c>
      <c r="Z36" s="9">
        <f t="shared" si="8"/>
        <v>2200</v>
      </c>
      <c r="AB36" s="2">
        <v>3.4</v>
      </c>
      <c r="AC36" s="2">
        <v>1.08</v>
      </c>
      <c r="AD36" s="10">
        <f t="shared" si="9"/>
        <v>3.67</v>
      </c>
      <c r="AE36" s="10">
        <f t="shared" si="10"/>
        <v>807.4</v>
      </c>
      <c r="AF36" s="10">
        <f t="shared" si="11"/>
        <v>748</v>
      </c>
    </row>
    <row r="37" spans="1:32">
      <c r="A37">
        <v>35</v>
      </c>
      <c r="B37" t="s">
        <v>26</v>
      </c>
      <c r="C37">
        <v>50</v>
      </c>
      <c r="D37" t="s">
        <v>5</v>
      </c>
      <c r="E37">
        <v>2.2999999999999998</v>
      </c>
      <c r="H37">
        <v>115</v>
      </c>
      <c r="J37" s="8">
        <v>1</v>
      </c>
      <c r="K37" s="8">
        <v>1.23</v>
      </c>
      <c r="L37" s="8">
        <f t="shared" si="0"/>
        <v>1.23</v>
      </c>
      <c r="M37" s="8">
        <f t="shared" si="1"/>
        <v>61.5</v>
      </c>
      <c r="N37" s="8">
        <f t="shared" si="2"/>
        <v>50</v>
      </c>
      <c r="P37" s="2">
        <v>0.97</v>
      </c>
      <c r="Q37" s="8">
        <v>1.23</v>
      </c>
      <c r="R37" s="8">
        <f t="shared" si="3"/>
        <v>1.19</v>
      </c>
      <c r="S37" s="8">
        <f t="shared" si="4"/>
        <v>59.5</v>
      </c>
      <c r="T37" s="8">
        <f t="shared" si="5"/>
        <v>48.5</v>
      </c>
      <c r="V37" s="9">
        <v>1.2</v>
      </c>
      <c r="W37" s="8">
        <v>1.23</v>
      </c>
      <c r="X37" s="9">
        <f t="shared" si="6"/>
        <v>1.48</v>
      </c>
      <c r="Y37" s="9">
        <f t="shared" si="7"/>
        <v>74</v>
      </c>
      <c r="Z37" s="9">
        <f t="shared" si="8"/>
        <v>60</v>
      </c>
      <c r="AB37" s="2">
        <v>0.45</v>
      </c>
      <c r="AC37" s="2">
        <v>1.23</v>
      </c>
      <c r="AD37" s="10">
        <f t="shared" si="9"/>
        <v>0.55000000000000004</v>
      </c>
      <c r="AE37" s="10">
        <f t="shared" si="10"/>
        <v>27.5</v>
      </c>
      <c r="AF37" s="10">
        <f t="shared" si="11"/>
        <v>22.5</v>
      </c>
    </row>
    <row r="38" spans="1:32">
      <c r="A38">
        <v>36</v>
      </c>
      <c r="B38" t="s">
        <v>27</v>
      </c>
      <c r="C38">
        <v>80</v>
      </c>
      <c r="D38" t="s">
        <v>5</v>
      </c>
      <c r="E38">
        <v>2.2999999999999998</v>
      </c>
      <c r="H38">
        <v>184</v>
      </c>
      <c r="J38" s="8">
        <v>1</v>
      </c>
      <c r="K38" s="8">
        <v>1.23</v>
      </c>
      <c r="L38" s="8">
        <f t="shared" si="0"/>
        <v>1.23</v>
      </c>
      <c r="M38" s="8">
        <f t="shared" si="1"/>
        <v>98.4</v>
      </c>
      <c r="N38" s="8">
        <f t="shared" si="2"/>
        <v>80</v>
      </c>
      <c r="P38" s="2">
        <v>0.97</v>
      </c>
      <c r="Q38" s="8">
        <v>1.23</v>
      </c>
      <c r="R38" s="8">
        <f t="shared" si="3"/>
        <v>1.19</v>
      </c>
      <c r="S38" s="8">
        <f t="shared" si="4"/>
        <v>95.2</v>
      </c>
      <c r="T38" s="8">
        <f t="shared" si="5"/>
        <v>77.599999999999994</v>
      </c>
      <c r="V38" s="9">
        <v>1.2</v>
      </c>
      <c r="W38" s="8">
        <v>1.23</v>
      </c>
      <c r="X38" s="9">
        <f t="shared" si="6"/>
        <v>1.48</v>
      </c>
      <c r="Y38" s="9">
        <f t="shared" si="7"/>
        <v>118.4</v>
      </c>
      <c r="Z38" s="9">
        <f t="shared" si="8"/>
        <v>96</v>
      </c>
      <c r="AB38" s="2">
        <v>0.45</v>
      </c>
      <c r="AC38" s="2">
        <v>1.23</v>
      </c>
      <c r="AD38" s="10">
        <f t="shared" si="9"/>
        <v>0.55000000000000004</v>
      </c>
      <c r="AE38" s="10">
        <f t="shared" si="10"/>
        <v>44</v>
      </c>
      <c r="AF38" s="10">
        <f t="shared" si="11"/>
        <v>36</v>
      </c>
    </row>
    <row r="39" spans="1:32">
      <c r="A39">
        <v>37</v>
      </c>
      <c r="B39" t="s">
        <v>49</v>
      </c>
      <c r="C39">
        <v>105</v>
      </c>
      <c r="D39" t="s">
        <v>5</v>
      </c>
      <c r="H39">
        <v>0</v>
      </c>
      <c r="J39" s="8">
        <v>4.9400000000000004</v>
      </c>
      <c r="K39" s="8">
        <v>1.08</v>
      </c>
      <c r="L39" s="8">
        <f t="shared" si="0"/>
        <v>5.34</v>
      </c>
      <c r="M39" s="8">
        <f t="shared" si="1"/>
        <v>560.70000000000005</v>
      </c>
      <c r="N39" s="8">
        <f t="shared" si="2"/>
        <v>518.70000000000005</v>
      </c>
      <c r="P39" s="2">
        <v>6.14</v>
      </c>
      <c r="Q39" s="8">
        <v>1.08</v>
      </c>
      <c r="R39" s="8">
        <f t="shared" si="3"/>
        <v>6.63</v>
      </c>
      <c r="S39" s="8">
        <f t="shared" si="4"/>
        <v>696.15</v>
      </c>
      <c r="T39" s="8">
        <f t="shared" si="5"/>
        <v>644.70000000000005</v>
      </c>
      <c r="V39" s="9">
        <v>8</v>
      </c>
      <c r="W39" s="8">
        <v>1.08</v>
      </c>
      <c r="X39" s="9">
        <f t="shared" si="6"/>
        <v>8.64</v>
      </c>
      <c r="Y39" s="9">
        <f t="shared" si="7"/>
        <v>907.2</v>
      </c>
      <c r="Z39" s="9">
        <f t="shared" si="8"/>
        <v>840</v>
      </c>
      <c r="AB39" s="2">
        <v>4.5999999999999996</v>
      </c>
      <c r="AC39" s="2">
        <v>1.08</v>
      </c>
      <c r="AD39" s="10">
        <f t="shared" si="9"/>
        <v>4.97</v>
      </c>
      <c r="AE39" s="10">
        <f t="shared" si="10"/>
        <v>521.85</v>
      </c>
      <c r="AF39" s="10">
        <f t="shared" si="11"/>
        <v>483</v>
      </c>
    </row>
    <row r="40" spans="1:32">
      <c r="A40">
        <v>38</v>
      </c>
      <c r="B40" t="s">
        <v>38</v>
      </c>
      <c r="C40">
        <v>220</v>
      </c>
      <c r="D40" t="s">
        <v>5</v>
      </c>
      <c r="E40">
        <v>5.5</v>
      </c>
      <c r="H40">
        <v>1210</v>
      </c>
      <c r="J40" s="8">
        <v>9.5</v>
      </c>
      <c r="K40" s="8">
        <v>1.08</v>
      </c>
      <c r="L40" s="8">
        <f t="shared" si="0"/>
        <v>10.26</v>
      </c>
      <c r="M40" s="8">
        <f t="shared" si="1"/>
        <v>2257.1999999999998</v>
      </c>
      <c r="N40" s="8">
        <f t="shared" si="2"/>
        <v>2090</v>
      </c>
      <c r="P40" s="2">
        <v>8.4499999999999993</v>
      </c>
      <c r="Q40" s="8">
        <v>1.08</v>
      </c>
      <c r="R40" s="8">
        <f t="shared" si="3"/>
        <v>9.1300000000000008</v>
      </c>
      <c r="S40" s="8">
        <f t="shared" si="4"/>
        <v>2008.6</v>
      </c>
      <c r="T40" s="8">
        <f t="shared" si="5"/>
        <v>1859</v>
      </c>
      <c r="V40" s="9">
        <v>4</v>
      </c>
      <c r="W40" s="8">
        <v>1.08</v>
      </c>
      <c r="X40" s="9">
        <f t="shared" si="6"/>
        <v>4.32</v>
      </c>
      <c r="Y40" s="9">
        <f t="shared" si="7"/>
        <v>950.4</v>
      </c>
      <c r="Z40" s="9">
        <f t="shared" si="8"/>
        <v>880</v>
      </c>
      <c r="AB40" s="2">
        <v>6.8</v>
      </c>
      <c r="AC40" s="2">
        <v>1.08</v>
      </c>
      <c r="AD40" s="10">
        <f t="shared" si="9"/>
        <v>7.34</v>
      </c>
      <c r="AE40" s="10">
        <f t="shared" si="10"/>
        <v>1614.8</v>
      </c>
      <c r="AF40" s="10">
        <f t="shared" si="11"/>
        <v>1496</v>
      </c>
    </row>
    <row r="41" spans="1:32">
      <c r="A41">
        <v>39</v>
      </c>
      <c r="B41" t="s">
        <v>39</v>
      </c>
      <c r="C41">
        <v>160</v>
      </c>
      <c r="D41" t="s">
        <v>5</v>
      </c>
      <c r="E41">
        <v>2</v>
      </c>
      <c r="H41">
        <v>320</v>
      </c>
      <c r="J41" s="8">
        <v>1.1000000000000001</v>
      </c>
      <c r="K41" s="8">
        <v>1.23</v>
      </c>
      <c r="L41" s="8">
        <f t="shared" si="0"/>
        <v>1.35</v>
      </c>
      <c r="M41" s="8">
        <f t="shared" si="1"/>
        <v>216</v>
      </c>
      <c r="N41" s="8">
        <f t="shared" si="2"/>
        <v>176</v>
      </c>
      <c r="P41" s="2">
        <v>1.08</v>
      </c>
      <c r="Q41" s="8">
        <v>1.23</v>
      </c>
      <c r="R41" s="8">
        <f t="shared" si="3"/>
        <v>1.33</v>
      </c>
      <c r="S41" s="8">
        <f t="shared" si="4"/>
        <v>212.8</v>
      </c>
      <c r="T41" s="8">
        <f t="shared" si="5"/>
        <v>172.8</v>
      </c>
      <c r="V41" s="9">
        <v>1.2</v>
      </c>
      <c r="W41" s="8">
        <v>1.23</v>
      </c>
      <c r="X41" s="9">
        <f t="shared" si="6"/>
        <v>1.48</v>
      </c>
      <c r="Y41" s="9">
        <f t="shared" si="7"/>
        <v>236.8</v>
      </c>
      <c r="Z41" s="9">
        <f t="shared" si="8"/>
        <v>192</v>
      </c>
      <c r="AB41" s="2">
        <v>0.68</v>
      </c>
      <c r="AC41" s="2">
        <v>1.23</v>
      </c>
      <c r="AD41" s="10">
        <f t="shared" si="9"/>
        <v>0.84</v>
      </c>
      <c r="AE41" s="10">
        <f t="shared" si="10"/>
        <v>134.4</v>
      </c>
      <c r="AF41" s="10">
        <f t="shared" si="11"/>
        <v>108.8</v>
      </c>
    </row>
    <row r="42" spans="1:32">
      <c r="A42">
        <v>40</v>
      </c>
      <c r="B42" t="s">
        <v>78</v>
      </c>
      <c r="C42">
        <v>20</v>
      </c>
      <c r="D42" t="s">
        <v>5</v>
      </c>
      <c r="E42">
        <v>2.5</v>
      </c>
      <c r="H42">
        <v>50</v>
      </c>
      <c r="J42" s="8">
        <v>1</v>
      </c>
      <c r="K42" s="8">
        <v>1.23</v>
      </c>
      <c r="L42" s="8">
        <f t="shared" si="0"/>
        <v>1.23</v>
      </c>
      <c r="M42" s="8">
        <f t="shared" si="1"/>
        <v>24.6</v>
      </c>
      <c r="N42" s="8">
        <f t="shared" si="2"/>
        <v>20</v>
      </c>
      <c r="P42" s="2">
        <v>0.98</v>
      </c>
      <c r="Q42" s="8">
        <v>1.23</v>
      </c>
      <c r="R42" s="8">
        <f t="shared" si="3"/>
        <v>1.21</v>
      </c>
      <c r="S42" s="8">
        <f t="shared" si="4"/>
        <v>24.2</v>
      </c>
      <c r="T42" s="8">
        <f t="shared" si="5"/>
        <v>19.600000000000001</v>
      </c>
      <c r="V42" s="9">
        <v>1.2</v>
      </c>
      <c r="W42" s="8">
        <v>1.23</v>
      </c>
      <c r="X42" s="9">
        <f t="shared" si="6"/>
        <v>1.48</v>
      </c>
      <c r="Y42" s="9">
        <f t="shared" si="7"/>
        <v>29.6</v>
      </c>
      <c r="Z42" s="9">
        <f t="shared" si="8"/>
        <v>24</v>
      </c>
      <c r="AB42" s="2">
        <v>0.98</v>
      </c>
      <c r="AC42" s="2">
        <v>1.23</v>
      </c>
      <c r="AD42" s="10">
        <f t="shared" si="9"/>
        <v>1.21</v>
      </c>
      <c r="AE42" s="10">
        <f t="shared" si="10"/>
        <v>24.2</v>
      </c>
      <c r="AF42" s="10">
        <f t="shared" si="11"/>
        <v>19.600000000000001</v>
      </c>
    </row>
    <row r="43" spans="1:32">
      <c r="A43">
        <v>41</v>
      </c>
      <c r="B43" t="s">
        <v>29</v>
      </c>
      <c r="C43">
        <v>50</v>
      </c>
      <c r="D43" t="s">
        <v>5</v>
      </c>
      <c r="E43">
        <v>2.5</v>
      </c>
      <c r="H43">
        <v>125</v>
      </c>
      <c r="J43" s="8">
        <v>1.1000000000000001</v>
      </c>
      <c r="K43" s="8">
        <v>1.08</v>
      </c>
      <c r="L43" s="8">
        <f t="shared" si="0"/>
        <v>1.19</v>
      </c>
      <c r="M43" s="8">
        <f t="shared" si="1"/>
        <v>59.5</v>
      </c>
      <c r="N43" s="8">
        <f t="shared" si="2"/>
        <v>55</v>
      </c>
      <c r="P43" s="2">
        <v>0.98</v>
      </c>
      <c r="Q43" s="8">
        <v>1.08</v>
      </c>
      <c r="R43" s="8">
        <f t="shared" si="3"/>
        <v>1.06</v>
      </c>
      <c r="S43" s="8">
        <f t="shared" si="4"/>
        <v>53</v>
      </c>
      <c r="T43" s="8">
        <f t="shared" si="5"/>
        <v>49</v>
      </c>
      <c r="V43" s="9">
        <v>1.2</v>
      </c>
      <c r="W43" s="8">
        <v>1.23</v>
      </c>
      <c r="X43" s="9">
        <f t="shared" si="6"/>
        <v>1.48</v>
      </c>
      <c r="Y43" s="9">
        <f t="shared" si="7"/>
        <v>74</v>
      </c>
      <c r="Z43" s="9">
        <f t="shared" si="8"/>
        <v>60</v>
      </c>
      <c r="AB43" s="2">
        <v>0.38</v>
      </c>
      <c r="AC43" s="2">
        <v>1.08</v>
      </c>
      <c r="AD43" s="10">
        <f t="shared" si="9"/>
        <v>0.41</v>
      </c>
      <c r="AE43" s="10">
        <f t="shared" si="10"/>
        <v>20.5</v>
      </c>
      <c r="AF43" s="10">
        <f t="shared" si="11"/>
        <v>19</v>
      </c>
    </row>
    <row r="44" spans="1:32">
      <c r="A44">
        <v>42</v>
      </c>
      <c r="B44" t="s">
        <v>83</v>
      </c>
      <c r="C44">
        <v>70</v>
      </c>
      <c r="D44" t="s">
        <v>5</v>
      </c>
      <c r="E44">
        <v>7</v>
      </c>
      <c r="H44">
        <v>490</v>
      </c>
      <c r="J44" s="8">
        <v>4</v>
      </c>
      <c r="K44" s="8">
        <v>1.05</v>
      </c>
      <c r="L44" s="8">
        <f t="shared" si="0"/>
        <v>4.2</v>
      </c>
      <c r="M44" s="8">
        <f t="shared" si="1"/>
        <v>294</v>
      </c>
      <c r="N44" s="8">
        <f t="shared" si="2"/>
        <v>280</v>
      </c>
      <c r="P44" s="2">
        <v>4.5</v>
      </c>
      <c r="Q44" s="8">
        <v>1.05</v>
      </c>
      <c r="R44" s="8">
        <f t="shared" si="3"/>
        <v>4.7300000000000004</v>
      </c>
      <c r="S44" s="8">
        <f t="shared" si="4"/>
        <v>331.1</v>
      </c>
      <c r="T44" s="8">
        <f t="shared" si="5"/>
        <v>315</v>
      </c>
      <c r="V44" s="9">
        <v>7.55</v>
      </c>
      <c r="W44" s="8">
        <v>1.08</v>
      </c>
      <c r="X44" s="9">
        <f t="shared" si="6"/>
        <v>8.15</v>
      </c>
      <c r="Y44" s="9">
        <f t="shared" si="7"/>
        <v>570.5</v>
      </c>
      <c r="Z44" s="9">
        <f t="shared" si="8"/>
        <v>528.5</v>
      </c>
      <c r="AB44" s="2">
        <v>3.6</v>
      </c>
      <c r="AC44" s="2">
        <v>1.05</v>
      </c>
      <c r="AD44" s="10">
        <f t="shared" si="9"/>
        <v>3.78</v>
      </c>
      <c r="AE44" s="10">
        <f t="shared" si="10"/>
        <v>264.60000000000002</v>
      </c>
      <c r="AF44" s="10">
        <f t="shared" si="11"/>
        <v>252</v>
      </c>
    </row>
    <row r="45" spans="1:32">
      <c r="A45">
        <v>43</v>
      </c>
      <c r="B45" t="s">
        <v>18</v>
      </c>
      <c r="C45">
        <v>105</v>
      </c>
      <c r="D45" t="s">
        <v>5</v>
      </c>
      <c r="E45">
        <v>1.8</v>
      </c>
      <c r="H45">
        <v>189</v>
      </c>
      <c r="J45" s="8">
        <v>2.1</v>
      </c>
      <c r="K45" s="8">
        <v>1.08</v>
      </c>
      <c r="L45" s="8">
        <f t="shared" si="0"/>
        <v>2.27</v>
      </c>
      <c r="M45" s="8">
        <f t="shared" si="1"/>
        <v>238.35</v>
      </c>
      <c r="N45" s="8">
        <f t="shared" si="2"/>
        <v>220.5</v>
      </c>
      <c r="P45" s="2">
        <v>1.73</v>
      </c>
      <c r="Q45" s="8">
        <v>1.08</v>
      </c>
      <c r="R45" s="8">
        <f t="shared" si="3"/>
        <v>1.87</v>
      </c>
      <c r="S45" s="8">
        <f t="shared" si="4"/>
        <v>196.35</v>
      </c>
      <c r="T45" s="8">
        <f t="shared" si="5"/>
        <v>181.65</v>
      </c>
      <c r="V45" s="9">
        <v>2</v>
      </c>
      <c r="W45" s="8">
        <v>1.08</v>
      </c>
      <c r="X45" s="9">
        <f t="shared" si="6"/>
        <v>2.16</v>
      </c>
      <c r="Y45" s="9">
        <f t="shared" si="7"/>
        <v>226.8</v>
      </c>
      <c r="Z45" s="9">
        <f t="shared" si="8"/>
        <v>210</v>
      </c>
      <c r="AB45" s="2">
        <v>1.78</v>
      </c>
      <c r="AC45" s="2">
        <v>1.08</v>
      </c>
      <c r="AD45" s="10">
        <f t="shared" si="9"/>
        <v>1.92</v>
      </c>
      <c r="AE45" s="10">
        <f t="shared" si="10"/>
        <v>201.6</v>
      </c>
      <c r="AF45" s="10">
        <f t="shared" si="11"/>
        <v>186.9</v>
      </c>
    </row>
    <row r="46" spans="1:32">
      <c r="A46">
        <v>44</v>
      </c>
      <c r="B46" t="s">
        <v>67</v>
      </c>
      <c r="C46">
        <v>76</v>
      </c>
      <c r="D46" t="s">
        <v>5</v>
      </c>
      <c r="E46">
        <v>1.5</v>
      </c>
      <c r="H46">
        <v>114</v>
      </c>
      <c r="J46" s="8">
        <v>1.83</v>
      </c>
      <c r="K46" s="8">
        <v>1.08</v>
      </c>
      <c r="L46" s="8">
        <f t="shared" si="0"/>
        <v>1.98</v>
      </c>
      <c r="M46" s="8">
        <f t="shared" si="1"/>
        <v>150.47999999999999</v>
      </c>
      <c r="N46" s="8">
        <f t="shared" si="2"/>
        <v>139.08000000000001</v>
      </c>
      <c r="P46" s="2">
        <v>1.4</v>
      </c>
      <c r="Q46" s="8">
        <v>1.08</v>
      </c>
      <c r="R46" s="8">
        <f t="shared" si="3"/>
        <v>1.51</v>
      </c>
      <c r="S46" s="8">
        <f t="shared" si="4"/>
        <v>114.76</v>
      </c>
      <c r="T46" s="8">
        <f t="shared" si="5"/>
        <v>106.4</v>
      </c>
      <c r="V46" s="9">
        <v>2.5</v>
      </c>
      <c r="W46" s="8">
        <v>1.08</v>
      </c>
      <c r="X46" s="9">
        <f t="shared" si="6"/>
        <v>2.7</v>
      </c>
      <c r="Y46" s="9">
        <f t="shared" si="7"/>
        <v>205.2</v>
      </c>
      <c r="Z46" s="9">
        <f t="shared" si="8"/>
        <v>190</v>
      </c>
      <c r="AB46" s="2">
        <v>1.54</v>
      </c>
      <c r="AC46" s="2">
        <v>1.08</v>
      </c>
      <c r="AD46" s="10">
        <f t="shared" si="9"/>
        <v>1.66</v>
      </c>
      <c r="AE46" s="10">
        <f t="shared" si="10"/>
        <v>126.16</v>
      </c>
      <c r="AF46" s="10">
        <f t="shared" si="11"/>
        <v>117.04</v>
      </c>
    </row>
    <row r="47" spans="1:32">
      <c r="A47">
        <v>45</v>
      </c>
      <c r="B47" t="s">
        <v>13</v>
      </c>
      <c r="C47">
        <v>240</v>
      </c>
      <c r="D47" t="s">
        <v>5</v>
      </c>
      <c r="E47">
        <v>2.5</v>
      </c>
      <c r="H47">
        <v>600</v>
      </c>
      <c r="J47" s="8">
        <v>0.96</v>
      </c>
      <c r="K47" s="8">
        <v>1.08</v>
      </c>
      <c r="L47" s="8">
        <f t="shared" si="0"/>
        <v>1.04</v>
      </c>
      <c r="M47" s="8">
        <f t="shared" si="1"/>
        <v>249.6</v>
      </c>
      <c r="N47" s="8">
        <f t="shared" si="2"/>
        <v>230.4</v>
      </c>
      <c r="P47" s="2">
        <v>0.91</v>
      </c>
      <c r="Q47" s="8">
        <v>1.08</v>
      </c>
      <c r="R47" s="8">
        <f t="shared" si="3"/>
        <v>0.98</v>
      </c>
      <c r="S47" s="8">
        <f t="shared" si="4"/>
        <v>235.2</v>
      </c>
      <c r="T47" s="8">
        <f t="shared" si="5"/>
        <v>218.4</v>
      </c>
      <c r="V47" s="9">
        <v>1</v>
      </c>
      <c r="W47" s="8">
        <v>1.23</v>
      </c>
      <c r="X47" s="9">
        <f t="shared" si="6"/>
        <v>1.23</v>
      </c>
      <c r="Y47" s="9">
        <f t="shared" si="7"/>
        <v>295.2</v>
      </c>
      <c r="Z47" s="9">
        <f t="shared" si="8"/>
        <v>240</v>
      </c>
      <c r="AB47" s="2">
        <v>0.98</v>
      </c>
      <c r="AC47" s="2">
        <v>1.08</v>
      </c>
      <c r="AD47" s="10">
        <f t="shared" si="9"/>
        <v>1.06</v>
      </c>
      <c r="AE47" s="10">
        <f t="shared" si="10"/>
        <v>254.4</v>
      </c>
      <c r="AF47" s="10">
        <f t="shared" si="11"/>
        <v>235.2</v>
      </c>
    </row>
    <row r="48" spans="1:32">
      <c r="A48">
        <v>46</v>
      </c>
      <c r="B48" t="s">
        <v>73</v>
      </c>
      <c r="C48">
        <v>40</v>
      </c>
      <c r="D48" t="s">
        <v>5</v>
      </c>
      <c r="E48">
        <v>2.5</v>
      </c>
      <c r="H48">
        <v>100</v>
      </c>
      <c r="J48" s="8">
        <v>0.99</v>
      </c>
      <c r="K48" s="8">
        <v>1.08</v>
      </c>
      <c r="L48" s="8">
        <f t="shared" si="0"/>
        <v>1.07</v>
      </c>
      <c r="M48" s="8">
        <f t="shared" si="1"/>
        <v>42.8</v>
      </c>
      <c r="N48" s="8">
        <f t="shared" si="2"/>
        <v>39.6</v>
      </c>
      <c r="P48" s="2">
        <v>0.95</v>
      </c>
      <c r="Q48" s="8">
        <v>1.08</v>
      </c>
      <c r="R48" s="8">
        <f t="shared" si="3"/>
        <v>1.03</v>
      </c>
      <c r="S48" s="8">
        <f t="shared" si="4"/>
        <v>41.2</v>
      </c>
      <c r="T48" s="8">
        <f t="shared" si="5"/>
        <v>38</v>
      </c>
      <c r="V48" s="9">
        <v>1.21</v>
      </c>
      <c r="W48" s="8">
        <v>1.23</v>
      </c>
      <c r="X48" s="9">
        <f t="shared" si="6"/>
        <v>1.49</v>
      </c>
      <c r="Y48" s="9">
        <f t="shared" si="7"/>
        <v>59.6</v>
      </c>
      <c r="Z48" s="9">
        <f t="shared" si="8"/>
        <v>48.4</v>
      </c>
      <c r="AB48" s="2">
        <v>0.5</v>
      </c>
      <c r="AC48" s="2">
        <v>1.08</v>
      </c>
      <c r="AD48" s="10">
        <f t="shared" si="9"/>
        <v>0.54</v>
      </c>
      <c r="AE48" s="10">
        <f t="shared" si="10"/>
        <v>21.6</v>
      </c>
      <c r="AF48" s="10">
        <f t="shared" si="11"/>
        <v>20</v>
      </c>
    </row>
    <row r="49" spans="1:32">
      <c r="A49">
        <v>47</v>
      </c>
      <c r="B49" t="s">
        <v>80</v>
      </c>
      <c r="C49">
        <v>120</v>
      </c>
      <c r="D49" t="s">
        <v>4</v>
      </c>
      <c r="E49">
        <v>19</v>
      </c>
      <c r="H49">
        <v>2280</v>
      </c>
      <c r="J49" s="8">
        <v>14.9</v>
      </c>
      <c r="K49" s="8">
        <v>1.05</v>
      </c>
      <c r="L49" s="8">
        <f t="shared" si="0"/>
        <v>15.65</v>
      </c>
      <c r="M49" s="8">
        <f t="shared" si="1"/>
        <v>1878</v>
      </c>
      <c r="N49" s="8">
        <f t="shared" si="2"/>
        <v>1788</v>
      </c>
      <c r="P49" s="2">
        <v>20.6</v>
      </c>
      <c r="Q49" s="8">
        <v>1.05</v>
      </c>
      <c r="R49" s="8">
        <f t="shared" si="3"/>
        <v>21.63</v>
      </c>
      <c r="S49" s="8">
        <f t="shared" si="4"/>
        <v>2595.6</v>
      </c>
      <c r="T49" s="8">
        <f t="shared" si="5"/>
        <v>2472</v>
      </c>
      <c r="V49" s="9">
        <v>22</v>
      </c>
      <c r="W49" s="8">
        <v>1.05</v>
      </c>
      <c r="X49" s="9">
        <f t="shared" si="6"/>
        <v>23.1</v>
      </c>
      <c r="Y49" s="9">
        <f t="shared" si="7"/>
        <v>2772</v>
      </c>
      <c r="Z49" s="9">
        <f t="shared" si="8"/>
        <v>2640</v>
      </c>
      <c r="AB49" s="2">
        <v>11</v>
      </c>
      <c r="AC49" s="2">
        <v>1.05</v>
      </c>
      <c r="AD49" s="10">
        <f t="shared" si="9"/>
        <v>11.55</v>
      </c>
      <c r="AE49" s="10">
        <f t="shared" si="10"/>
        <v>1386</v>
      </c>
      <c r="AF49" s="10">
        <f t="shared" si="11"/>
        <v>1320</v>
      </c>
    </row>
    <row r="50" spans="1:32">
      <c r="A50">
        <v>48</v>
      </c>
      <c r="B50" t="s">
        <v>79</v>
      </c>
      <c r="C50">
        <v>20</v>
      </c>
      <c r="D50" t="s">
        <v>4</v>
      </c>
      <c r="E50">
        <v>4</v>
      </c>
      <c r="H50">
        <v>80</v>
      </c>
      <c r="J50" s="8">
        <v>3.5</v>
      </c>
      <c r="K50" s="8">
        <v>1.05</v>
      </c>
      <c r="L50" s="8">
        <f t="shared" si="0"/>
        <v>3.68</v>
      </c>
      <c r="M50" s="8">
        <f t="shared" si="1"/>
        <v>73.599999999999994</v>
      </c>
      <c r="N50" s="8">
        <f t="shared" si="2"/>
        <v>70</v>
      </c>
      <c r="P50" s="2">
        <v>3.25</v>
      </c>
      <c r="Q50" s="8">
        <v>1.05</v>
      </c>
      <c r="R50" s="8">
        <f t="shared" si="3"/>
        <v>3.41</v>
      </c>
      <c r="S50" s="8">
        <f t="shared" si="4"/>
        <v>68.2</v>
      </c>
      <c r="T50" s="8">
        <f t="shared" si="5"/>
        <v>65</v>
      </c>
      <c r="V50" s="9">
        <v>3.3</v>
      </c>
      <c r="W50" s="8">
        <v>1.05</v>
      </c>
      <c r="X50" s="9">
        <f t="shared" si="6"/>
        <v>3.47</v>
      </c>
      <c r="Y50" s="9">
        <f t="shared" si="7"/>
        <v>69.400000000000006</v>
      </c>
      <c r="Z50" s="9">
        <f t="shared" si="8"/>
        <v>66</v>
      </c>
      <c r="AB50" s="2">
        <v>1.4</v>
      </c>
      <c r="AC50" s="2">
        <v>1.05</v>
      </c>
      <c r="AD50" s="10">
        <f t="shared" si="9"/>
        <v>1.47</v>
      </c>
      <c r="AE50" s="10">
        <f t="shared" si="10"/>
        <v>29.4</v>
      </c>
      <c r="AF50" s="10">
        <f t="shared" si="11"/>
        <v>28</v>
      </c>
    </row>
    <row r="51" spans="1:32">
      <c r="A51">
        <v>49</v>
      </c>
      <c r="B51" t="s">
        <v>44</v>
      </c>
      <c r="C51">
        <v>106</v>
      </c>
      <c r="D51" t="s">
        <v>5</v>
      </c>
      <c r="E51">
        <v>3</v>
      </c>
      <c r="H51">
        <v>318</v>
      </c>
      <c r="J51" s="8">
        <v>1.92</v>
      </c>
      <c r="K51" s="8">
        <v>1.08</v>
      </c>
      <c r="L51" s="8">
        <f t="shared" si="0"/>
        <v>2.0699999999999998</v>
      </c>
      <c r="M51" s="8">
        <f t="shared" si="1"/>
        <v>219.42</v>
      </c>
      <c r="N51" s="8">
        <f t="shared" si="2"/>
        <v>203.52</v>
      </c>
      <c r="P51" s="2">
        <v>1.63</v>
      </c>
      <c r="Q51" s="8">
        <v>1.08</v>
      </c>
      <c r="R51" s="8">
        <f t="shared" si="3"/>
        <v>1.76</v>
      </c>
      <c r="S51" s="8">
        <f t="shared" si="4"/>
        <v>186.56</v>
      </c>
      <c r="T51" s="8">
        <f t="shared" si="5"/>
        <v>172.78</v>
      </c>
      <c r="V51" s="9">
        <v>2.87</v>
      </c>
      <c r="W51" s="8">
        <v>1.08</v>
      </c>
      <c r="X51" s="9">
        <f t="shared" si="6"/>
        <v>3.1</v>
      </c>
      <c r="Y51" s="9">
        <f t="shared" si="7"/>
        <v>328.6</v>
      </c>
      <c r="Z51" s="9">
        <f t="shared" si="8"/>
        <v>304.22000000000003</v>
      </c>
      <c r="AB51" s="2">
        <v>1.6</v>
      </c>
      <c r="AC51" s="2">
        <v>1.08</v>
      </c>
      <c r="AD51" s="10">
        <f t="shared" si="9"/>
        <v>1.73</v>
      </c>
      <c r="AE51" s="10">
        <f t="shared" si="10"/>
        <v>183.38</v>
      </c>
      <c r="AF51" s="10">
        <f t="shared" si="11"/>
        <v>169.6</v>
      </c>
    </row>
    <row r="52" spans="1:32">
      <c r="A52">
        <v>50</v>
      </c>
      <c r="B52" t="s">
        <v>74</v>
      </c>
      <c r="C52">
        <v>60</v>
      </c>
      <c r="D52" t="s">
        <v>5</v>
      </c>
      <c r="E52">
        <v>3</v>
      </c>
      <c r="H52">
        <v>180</v>
      </c>
      <c r="J52" s="8">
        <v>1</v>
      </c>
      <c r="K52" s="8">
        <v>1.08</v>
      </c>
      <c r="L52" s="8">
        <f t="shared" si="0"/>
        <v>1.08</v>
      </c>
      <c r="M52" s="8">
        <f t="shared" si="1"/>
        <v>64.8</v>
      </c>
      <c r="N52" s="8">
        <f t="shared" si="2"/>
        <v>60</v>
      </c>
      <c r="P52" s="2">
        <v>0.98</v>
      </c>
      <c r="Q52" s="8">
        <v>1.08</v>
      </c>
      <c r="R52" s="8">
        <f t="shared" si="3"/>
        <v>1.06</v>
      </c>
      <c r="S52" s="8">
        <f t="shared" si="4"/>
        <v>63.6</v>
      </c>
      <c r="T52" s="8">
        <f t="shared" si="5"/>
        <v>58.8</v>
      </c>
      <c r="V52" s="9">
        <v>1.51</v>
      </c>
      <c r="W52" s="8">
        <v>1.08</v>
      </c>
      <c r="X52" s="9">
        <f t="shared" si="6"/>
        <v>1.63</v>
      </c>
      <c r="Y52" s="9">
        <f t="shared" si="7"/>
        <v>97.8</v>
      </c>
      <c r="Z52" s="9">
        <f t="shared" si="8"/>
        <v>90.6</v>
      </c>
      <c r="AB52" s="2">
        <v>0.68</v>
      </c>
      <c r="AC52" s="2">
        <v>1.08</v>
      </c>
      <c r="AD52" s="10">
        <f t="shared" si="9"/>
        <v>0.73</v>
      </c>
      <c r="AE52" s="10">
        <f t="shared" si="10"/>
        <v>43.8</v>
      </c>
      <c r="AF52" s="10">
        <f t="shared" si="11"/>
        <v>40.799999999999997</v>
      </c>
    </row>
    <row r="53" spans="1:32">
      <c r="A53">
        <v>51</v>
      </c>
      <c r="B53" t="s">
        <v>30</v>
      </c>
      <c r="C53">
        <v>30</v>
      </c>
      <c r="D53" t="s">
        <v>5</v>
      </c>
      <c r="E53">
        <v>3</v>
      </c>
      <c r="H53">
        <v>90</v>
      </c>
      <c r="J53" s="8">
        <v>1</v>
      </c>
      <c r="K53" s="8">
        <v>1.08</v>
      </c>
      <c r="L53" s="8">
        <f t="shared" si="0"/>
        <v>1.08</v>
      </c>
      <c r="M53" s="8">
        <f t="shared" si="1"/>
        <v>32.4</v>
      </c>
      <c r="N53" s="8">
        <f t="shared" si="2"/>
        <v>30</v>
      </c>
      <c r="P53" s="2">
        <v>0.98</v>
      </c>
      <c r="Q53" s="8">
        <v>1.08</v>
      </c>
      <c r="R53" s="8">
        <f t="shared" si="3"/>
        <v>1.06</v>
      </c>
      <c r="S53" s="8">
        <f t="shared" si="4"/>
        <v>31.8</v>
      </c>
      <c r="T53" s="8">
        <f t="shared" si="5"/>
        <v>29.4</v>
      </c>
      <c r="V53" s="9">
        <v>1.5</v>
      </c>
      <c r="W53" s="8">
        <v>1.08</v>
      </c>
      <c r="X53" s="9">
        <f t="shared" si="6"/>
        <v>1.62</v>
      </c>
      <c r="Y53" s="9">
        <f t="shared" si="7"/>
        <v>48.6</v>
      </c>
      <c r="Z53" s="9">
        <f t="shared" si="8"/>
        <v>45</v>
      </c>
      <c r="AB53" s="2">
        <v>0.68</v>
      </c>
      <c r="AC53" s="2">
        <v>1.08</v>
      </c>
      <c r="AD53" s="10">
        <f t="shared" si="9"/>
        <v>0.73</v>
      </c>
      <c r="AE53" s="10">
        <f t="shared" si="10"/>
        <v>21.9</v>
      </c>
      <c r="AF53" s="10">
        <f t="shared" si="11"/>
        <v>20.399999999999999</v>
      </c>
    </row>
    <row r="54" spans="1:32">
      <c r="A54">
        <v>52</v>
      </c>
      <c r="B54" t="s">
        <v>40</v>
      </c>
      <c r="C54">
        <v>180</v>
      </c>
      <c r="D54" t="s">
        <v>4</v>
      </c>
      <c r="E54">
        <v>1</v>
      </c>
      <c r="H54">
        <v>180</v>
      </c>
      <c r="J54" s="8">
        <v>0.54</v>
      </c>
      <c r="K54" s="8">
        <v>1.23</v>
      </c>
      <c r="L54" s="8">
        <f t="shared" si="0"/>
        <v>0.66</v>
      </c>
      <c r="M54" s="8">
        <f t="shared" si="1"/>
        <v>118.8</v>
      </c>
      <c r="N54" s="8">
        <f t="shared" si="2"/>
        <v>97.2</v>
      </c>
      <c r="P54" s="2">
        <v>0.7</v>
      </c>
      <c r="Q54" s="8">
        <v>1.23</v>
      </c>
      <c r="R54" s="8">
        <f t="shared" si="3"/>
        <v>0.86</v>
      </c>
      <c r="S54" s="8">
        <f t="shared" si="4"/>
        <v>154.80000000000001</v>
      </c>
      <c r="T54" s="8">
        <f t="shared" si="5"/>
        <v>126</v>
      </c>
      <c r="V54" s="9">
        <v>1.2</v>
      </c>
      <c r="W54" s="8">
        <v>1.23</v>
      </c>
      <c r="X54" s="9">
        <f t="shared" si="6"/>
        <v>1.48</v>
      </c>
      <c r="Y54" s="9">
        <f t="shared" si="7"/>
        <v>266.39999999999998</v>
      </c>
      <c r="Z54" s="9">
        <f t="shared" si="8"/>
        <v>216</v>
      </c>
      <c r="AB54" s="2">
        <v>0.6</v>
      </c>
      <c r="AC54" s="2">
        <v>1.23</v>
      </c>
      <c r="AD54" s="10">
        <f t="shared" si="9"/>
        <v>0.74</v>
      </c>
      <c r="AE54" s="10">
        <f t="shared" si="10"/>
        <v>133.19999999999999</v>
      </c>
      <c r="AF54" s="10">
        <f t="shared" si="11"/>
        <v>108</v>
      </c>
    </row>
    <row r="55" spans="1:32">
      <c r="A55">
        <v>53</v>
      </c>
      <c r="B55" t="s">
        <v>76</v>
      </c>
      <c r="C55">
        <v>10</v>
      </c>
      <c r="D55" t="s">
        <v>5</v>
      </c>
      <c r="E55">
        <v>1</v>
      </c>
      <c r="H55">
        <v>10</v>
      </c>
      <c r="J55" s="8">
        <v>3</v>
      </c>
      <c r="K55" s="8">
        <v>1.08</v>
      </c>
      <c r="L55" s="8">
        <f t="shared" si="0"/>
        <v>3.24</v>
      </c>
      <c r="M55" s="8">
        <f t="shared" si="1"/>
        <v>32.4</v>
      </c>
      <c r="N55" s="8">
        <f t="shared" si="2"/>
        <v>30</v>
      </c>
      <c r="P55" s="2">
        <v>2.67</v>
      </c>
      <c r="Q55" s="8">
        <v>1.23</v>
      </c>
      <c r="R55" s="8">
        <f t="shared" si="3"/>
        <v>3.28</v>
      </c>
      <c r="S55" s="8">
        <f t="shared" si="4"/>
        <v>32.799999999999997</v>
      </c>
      <c r="T55" s="8">
        <f t="shared" si="5"/>
        <v>26.7</v>
      </c>
      <c r="V55" s="9">
        <v>2.5</v>
      </c>
      <c r="W55" s="8">
        <v>1.23</v>
      </c>
      <c r="X55" s="9">
        <f t="shared" si="6"/>
        <v>3.08</v>
      </c>
      <c r="Y55" s="9">
        <f t="shared" si="7"/>
        <v>30.8</v>
      </c>
      <c r="Z55" s="9">
        <f t="shared" si="8"/>
        <v>25</v>
      </c>
      <c r="AB55" s="2">
        <v>1.21</v>
      </c>
      <c r="AC55" s="2">
        <v>1.23</v>
      </c>
      <c r="AD55" s="10">
        <f t="shared" si="9"/>
        <v>1.49</v>
      </c>
      <c r="AE55" s="10">
        <f t="shared" si="10"/>
        <v>14.9</v>
      </c>
      <c r="AF55" s="10">
        <f t="shared" si="11"/>
        <v>12.1</v>
      </c>
    </row>
    <row r="56" spans="1:32">
      <c r="A56">
        <v>54</v>
      </c>
      <c r="B56" t="s">
        <v>20</v>
      </c>
      <c r="C56">
        <v>450</v>
      </c>
      <c r="D56" t="s">
        <v>5</v>
      </c>
      <c r="E56">
        <v>3.6</v>
      </c>
      <c r="H56">
        <v>1620</v>
      </c>
      <c r="J56" s="8">
        <v>3.4</v>
      </c>
      <c r="K56" s="8">
        <v>1.08</v>
      </c>
      <c r="L56" s="8">
        <f t="shared" si="0"/>
        <v>3.67</v>
      </c>
      <c r="M56" s="8">
        <f t="shared" si="1"/>
        <v>1651.5</v>
      </c>
      <c r="N56" s="8">
        <f t="shared" si="2"/>
        <v>1530</v>
      </c>
      <c r="P56" s="2">
        <v>3.55</v>
      </c>
      <c r="Q56" s="8">
        <v>1.08</v>
      </c>
      <c r="R56" s="8">
        <f t="shared" si="3"/>
        <v>3.83</v>
      </c>
      <c r="S56" s="8">
        <f t="shared" si="4"/>
        <v>1723.5</v>
      </c>
      <c r="T56" s="8">
        <f t="shared" si="5"/>
        <v>1597.5</v>
      </c>
      <c r="V56" s="9">
        <v>3.8</v>
      </c>
      <c r="W56" s="8">
        <v>1.08</v>
      </c>
      <c r="X56" s="9">
        <f t="shared" si="6"/>
        <v>4.0999999999999996</v>
      </c>
      <c r="Y56" s="9">
        <f t="shared" si="7"/>
        <v>1845</v>
      </c>
      <c r="Z56" s="9">
        <f t="shared" si="8"/>
        <v>1710</v>
      </c>
      <c r="AB56" s="2">
        <v>3.5</v>
      </c>
      <c r="AC56" s="2">
        <v>1.08</v>
      </c>
      <c r="AD56" s="10">
        <f t="shared" si="9"/>
        <v>3.78</v>
      </c>
      <c r="AE56" s="10">
        <f t="shared" si="10"/>
        <v>1701</v>
      </c>
      <c r="AF56" s="10">
        <f t="shared" si="11"/>
        <v>1575</v>
      </c>
    </row>
    <row r="57" spans="1:32">
      <c r="A57">
        <v>55</v>
      </c>
      <c r="B57" t="s">
        <v>22</v>
      </c>
      <c r="C57">
        <v>40</v>
      </c>
      <c r="D57" t="s">
        <v>5</v>
      </c>
      <c r="E57">
        <v>4</v>
      </c>
      <c r="H57">
        <v>160</v>
      </c>
      <c r="J57" s="8">
        <v>2.91</v>
      </c>
      <c r="K57" s="8">
        <v>1.08</v>
      </c>
      <c r="L57" s="8">
        <f t="shared" si="0"/>
        <v>3.14</v>
      </c>
      <c r="M57" s="8">
        <f t="shared" si="1"/>
        <v>125.6</v>
      </c>
      <c r="N57" s="8">
        <f t="shared" si="2"/>
        <v>116.4</v>
      </c>
      <c r="P57" s="2">
        <v>2.9</v>
      </c>
      <c r="Q57" s="8">
        <v>1.08</v>
      </c>
      <c r="R57" s="8">
        <f t="shared" si="3"/>
        <v>3.13</v>
      </c>
      <c r="S57" s="8">
        <f t="shared" si="4"/>
        <v>125.2</v>
      </c>
      <c r="T57" s="8">
        <f t="shared" si="5"/>
        <v>116</v>
      </c>
      <c r="V57" s="9">
        <v>4.5</v>
      </c>
      <c r="W57" s="8">
        <v>1.23</v>
      </c>
      <c r="X57" s="9">
        <f t="shared" si="6"/>
        <v>5.54</v>
      </c>
      <c r="Y57" s="9">
        <f t="shared" si="7"/>
        <v>221.6</v>
      </c>
      <c r="Z57" s="9">
        <f t="shared" si="8"/>
        <v>180</v>
      </c>
      <c r="AB57" s="2">
        <v>1.82</v>
      </c>
      <c r="AC57" s="2">
        <v>1.08</v>
      </c>
      <c r="AD57" s="10">
        <f t="shared" si="9"/>
        <v>1.97</v>
      </c>
      <c r="AE57" s="10">
        <f t="shared" si="10"/>
        <v>78.8</v>
      </c>
      <c r="AF57" s="10">
        <f t="shared" si="11"/>
        <v>72.8</v>
      </c>
    </row>
    <row r="58" spans="1:32">
      <c r="A58">
        <v>56</v>
      </c>
      <c r="B58" t="s">
        <v>55</v>
      </c>
      <c r="C58">
        <v>10000</v>
      </c>
      <c r="D58" t="s">
        <v>5</v>
      </c>
      <c r="E58">
        <v>1</v>
      </c>
      <c r="H58">
        <v>10000</v>
      </c>
      <c r="J58" s="8">
        <v>0.75</v>
      </c>
      <c r="K58" s="8">
        <v>1.23</v>
      </c>
      <c r="L58" s="8">
        <f t="shared" si="0"/>
        <v>0.92</v>
      </c>
      <c r="M58" s="8">
        <f t="shared" si="1"/>
        <v>9200</v>
      </c>
      <c r="N58" s="8">
        <f t="shared" si="2"/>
        <v>7500</v>
      </c>
      <c r="P58" s="2">
        <v>0.73</v>
      </c>
      <c r="Q58" s="8">
        <v>1.23</v>
      </c>
      <c r="R58" s="8">
        <f t="shared" si="3"/>
        <v>0.9</v>
      </c>
      <c r="S58" s="8">
        <f t="shared" si="4"/>
        <v>9000</v>
      </c>
      <c r="T58" s="8">
        <f t="shared" si="5"/>
        <v>7300</v>
      </c>
      <c r="V58" s="9">
        <v>1</v>
      </c>
      <c r="W58" s="8">
        <v>1.23</v>
      </c>
      <c r="X58" s="9">
        <f t="shared" si="6"/>
        <v>1.23</v>
      </c>
      <c r="Y58" s="9">
        <f t="shared" si="7"/>
        <v>12300</v>
      </c>
      <c r="Z58" s="9">
        <f t="shared" si="8"/>
        <v>10000</v>
      </c>
      <c r="AB58" s="2">
        <v>0.62</v>
      </c>
      <c r="AC58" s="2">
        <v>1.23</v>
      </c>
      <c r="AD58" s="10">
        <f t="shared" si="9"/>
        <v>0.76</v>
      </c>
      <c r="AE58" s="10">
        <f t="shared" si="10"/>
        <v>7600</v>
      </c>
      <c r="AF58" s="10">
        <f t="shared" si="11"/>
        <v>6200</v>
      </c>
    </row>
    <row r="59" spans="1:32">
      <c r="A59">
        <v>57</v>
      </c>
      <c r="B59" t="s">
        <v>59</v>
      </c>
      <c r="C59">
        <v>35</v>
      </c>
      <c r="D59" t="s">
        <v>5</v>
      </c>
      <c r="E59">
        <v>1.3</v>
      </c>
      <c r="H59">
        <v>45.5</v>
      </c>
      <c r="J59" s="8">
        <v>1</v>
      </c>
      <c r="K59" s="8">
        <v>1.23</v>
      </c>
      <c r="L59" s="8">
        <f t="shared" si="0"/>
        <v>1.23</v>
      </c>
      <c r="M59" s="8">
        <f t="shared" si="1"/>
        <v>43.05</v>
      </c>
      <c r="N59" s="8">
        <f t="shared" si="2"/>
        <v>35</v>
      </c>
      <c r="P59" s="2">
        <v>1</v>
      </c>
      <c r="Q59" s="8">
        <v>1.23</v>
      </c>
      <c r="R59" s="8">
        <f t="shared" si="3"/>
        <v>1.23</v>
      </c>
      <c r="S59" s="8">
        <f t="shared" si="4"/>
        <v>43.05</v>
      </c>
      <c r="T59" s="8">
        <f t="shared" si="5"/>
        <v>35</v>
      </c>
      <c r="V59" s="9">
        <v>1.1000000000000001</v>
      </c>
      <c r="W59" s="8">
        <v>1.23</v>
      </c>
      <c r="X59" s="9">
        <f t="shared" si="6"/>
        <v>1.35</v>
      </c>
      <c r="Y59" s="9">
        <f t="shared" si="7"/>
        <v>47.25</v>
      </c>
      <c r="Z59" s="9">
        <f t="shared" si="8"/>
        <v>38.5</v>
      </c>
      <c r="AB59" s="2">
        <v>0.52</v>
      </c>
      <c r="AC59" s="2">
        <v>1.23</v>
      </c>
      <c r="AD59" s="10">
        <f t="shared" si="9"/>
        <v>0.64</v>
      </c>
      <c r="AE59" s="10">
        <f t="shared" si="10"/>
        <v>22.4</v>
      </c>
      <c r="AF59" s="10">
        <f t="shared" si="11"/>
        <v>18.2</v>
      </c>
    </row>
    <row r="60" spans="1:32">
      <c r="A60">
        <v>58</v>
      </c>
      <c r="B60" t="s">
        <v>64</v>
      </c>
      <c r="C60">
        <v>30</v>
      </c>
      <c r="D60" t="s">
        <v>5</v>
      </c>
      <c r="E60">
        <v>2.5</v>
      </c>
      <c r="H60">
        <v>75</v>
      </c>
      <c r="J60" s="8">
        <v>1.06</v>
      </c>
      <c r="K60" s="8">
        <v>1.08</v>
      </c>
      <c r="L60" s="8">
        <f t="shared" si="0"/>
        <v>1.1399999999999999</v>
      </c>
      <c r="M60" s="8">
        <f t="shared" si="1"/>
        <v>34.200000000000003</v>
      </c>
      <c r="N60" s="8">
        <f t="shared" si="2"/>
        <v>31.8</v>
      </c>
      <c r="P60" s="2">
        <v>1</v>
      </c>
      <c r="Q60" s="8">
        <v>1.08</v>
      </c>
      <c r="R60" s="8">
        <f t="shared" si="3"/>
        <v>1.08</v>
      </c>
      <c r="S60" s="8">
        <f t="shared" si="4"/>
        <v>32.4</v>
      </c>
      <c r="T60" s="8">
        <f t="shared" si="5"/>
        <v>30</v>
      </c>
      <c r="V60" s="9">
        <v>1.1000000000000001</v>
      </c>
      <c r="W60" s="8">
        <v>1.23</v>
      </c>
      <c r="X60" s="9">
        <f t="shared" si="6"/>
        <v>1.35</v>
      </c>
      <c r="Y60" s="9">
        <f t="shared" si="7"/>
        <v>40.5</v>
      </c>
      <c r="Z60" s="9">
        <f t="shared" si="8"/>
        <v>33</v>
      </c>
      <c r="AB60" s="2">
        <v>0.39</v>
      </c>
      <c r="AC60" s="2">
        <v>1.08</v>
      </c>
      <c r="AD60" s="10">
        <f t="shared" si="9"/>
        <v>0.42</v>
      </c>
      <c r="AE60" s="10">
        <f t="shared" si="10"/>
        <v>12.6</v>
      </c>
      <c r="AF60" s="10">
        <f t="shared" si="11"/>
        <v>11.7</v>
      </c>
    </row>
    <row r="61" spans="1:32">
      <c r="H61">
        <v>50159</v>
      </c>
      <c r="J61" s="8"/>
      <c r="K61" s="2"/>
      <c r="L61" s="2"/>
      <c r="M61" s="8">
        <f>SUM(M3:M60)</f>
        <v>47101.36</v>
      </c>
      <c r="N61" s="8">
        <f>SUM(N3:N60)</f>
        <v>41437.9</v>
      </c>
      <c r="P61" s="2"/>
      <c r="Q61" s="2"/>
      <c r="R61" s="2"/>
      <c r="S61" s="8">
        <f>SUM(S3:S60)</f>
        <v>49441.24</v>
      </c>
      <c r="T61" s="8">
        <f>SUM(T3:T60)</f>
        <v>43461.15</v>
      </c>
      <c r="V61" s="2"/>
      <c r="W61" s="2"/>
      <c r="X61" s="2"/>
      <c r="Y61" s="8">
        <f>SUM(Y3:Y60)</f>
        <v>56618.42</v>
      </c>
      <c r="Z61" s="8">
        <f>SUM(Z3:Z60)</f>
        <v>49355.92</v>
      </c>
      <c r="AB61" s="2"/>
      <c r="AC61" s="2"/>
      <c r="AD61" s="2"/>
      <c r="AE61" s="10">
        <f>SUM(AE3:AE60)</f>
        <v>43599.32</v>
      </c>
      <c r="AF61" s="10">
        <f>SUM(AF3:AF60)</f>
        <v>38340.370000000003</v>
      </c>
    </row>
  </sheetData>
  <mergeCells count="1">
    <mergeCell ref="J1:M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2016-11-10T13:12:26Z</dcterms:modified>
</cp:coreProperties>
</file>